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/>
  <mc:AlternateContent xmlns:mc="http://schemas.openxmlformats.org/markup-compatibility/2006">
    <mc:Choice Requires="x15">
      <x15ac:absPath xmlns:x15ac="http://schemas.microsoft.com/office/spreadsheetml/2010/11/ac" url="/Users/Sly/Documents/E.DEAL/TAF/"/>
    </mc:Choice>
  </mc:AlternateContent>
  <xr:revisionPtr revIDLastSave="0" documentId="13_ncr:1_{674688D8-2BAB-BD43-B977-08CEC940520F}" xr6:coauthVersionLast="47" xr6:coauthVersionMax="47" xr10:uidLastSave="{00000000-0000-0000-0000-000000000000}"/>
  <bookViews>
    <workbookView xWindow="0" yWindow="1080" windowWidth="25600" windowHeight="14680" xr2:uid="{00000000-000D-0000-FFFF-FFFF00000000}"/>
  </bookViews>
  <sheets>
    <sheet name="BAF PEHD POUBELLES" sheetId="2" r:id="rId1"/>
    <sheet name="Feuil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2" l="1"/>
  <c r="C6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D34" authorId="0" shapeId="0" xr:uid="{00000000-0006-0000-0000-000001000000}">
      <text>
        <r>
          <rPr>
            <b/>
            <sz val="10"/>
            <color rgb="FF000000"/>
            <rFont val="Tahoma"/>
            <family val="2"/>
          </rPr>
          <t xml:space="preserve">Acheté 23,205 TOnnes ! 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<sst xmlns="http://schemas.openxmlformats.org/spreadsheetml/2006/main" count="196" uniqueCount="134">
  <si>
    <t>Date</t>
  </si>
  <si>
    <t>Matières</t>
  </si>
  <si>
    <t>Tonnage réceptionné</t>
  </si>
  <si>
    <t>TOTAL</t>
  </si>
  <si>
    <t>BAF</t>
  </si>
  <si>
    <t>Transport</t>
  </si>
  <si>
    <t>StOCK PEHD BAF AGGLO BEAUVAIS</t>
  </si>
  <si>
    <t>Tonnage Net Après broyage</t>
  </si>
  <si>
    <t>Déchets</t>
  </si>
  <si>
    <t>Tarif Déchet</t>
  </si>
  <si>
    <t>PEHD Poubelles</t>
  </si>
  <si>
    <t>05.02.2019</t>
  </si>
  <si>
    <t>21.03.2019</t>
  </si>
  <si>
    <t>04.12.2018</t>
  </si>
  <si>
    <t>26.03.2019</t>
  </si>
  <si>
    <t>29.03.2019</t>
  </si>
  <si>
    <t>01.04.2019</t>
  </si>
  <si>
    <t>03.04.2019</t>
  </si>
  <si>
    <t>09.04.2019</t>
  </si>
  <si>
    <t>Commentaires</t>
  </si>
  <si>
    <t>BL 2711 / Chgt du 12.04.2019 / Transac SL190405</t>
  </si>
  <si>
    <t>05.04.2019</t>
  </si>
  <si>
    <t>BL 2710 / Chgt du 12.04.2019 / Transac SL190405</t>
  </si>
  <si>
    <t>17.04.2019</t>
  </si>
  <si>
    <t>23.04.2019</t>
  </si>
  <si>
    <t>24.04.2019</t>
  </si>
  <si>
    <t>25.04.2019</t>
  </si>
  <si>
    <t>30.04.2019</t>
  </si>
  <si>
    <t>02.05.2019</t>
  </si>
  <si>
    <t>Facture 901518 du 30.04.2019</t>
  </si>
  <si>
    <t>Facture 901496 du 31.03</t>
  </si>
  <si>
    <t>Facture ... 2018</t>
  </si>
  <si>
    <t>03.05.2019</t>
  </si>
  <si>
    <t>16.05.2019</t>
  </si>
  <si>
    <t>20.05.2019</t>
  </si>
  <si>
    <t>22.05.2019</t>
  </si>
  <si>
    <t>PEHD poubelles</t>
  </si>
  <si>
    <t>07.05.2019</t>
  </si>
  <si>
    <t>27.05.2019</t>
  </si>
  <si>
    <t>31.05.2019</t>
  </si>
  <si>
    <t>04.06.2019</t>
  </si>
  <si>
    <t>06.06.2019</t>
  </si>
  <si>
    <t>SL190503</t>
  </si>
  <si>
    <t>SL190405</t>
  </si>
  <si>
    <t>11.06.2019</t>
  </si>
  <si>
    <t>18.06.2019</t>
  </si>
  <si>
    <t>SL190603</t>
  </si>
  <si>
    <t>Facture  901538 du 31.05.2019, pour 3,275 Tonnes de PEHD BAF</t>
  </si>
  <si>
    <t>SL190606</t>
  </si>
  <si>
    <t>Tonnage vendu</t>
  </si>
  <si>
    <t>1820 € pour calcul renta dossier SL190405</t>
  </si>
  <si>
    <t>OF 2060 12 Big-Bags / BL 2726   - Chargement du 06.05</t>
  </si>
  <si>
    <t>OF2086 -  -9  Big- bags / BL 2726  - Chargement du 06.05</t>
  </si>
  <si>
    <t>OF 2086 - 3 Big-Bags / BL 2727  - Chargement du 06.05.2019</t>
  </si>
  <si>
    <t>Facture 901516 du 30.04.2019 pour 21,570 T</t>
  </si>
  <si>
    <t>Facture 901539 du 31.05 pour 7,930 T</t>
  </si>
  <si>
    <t>1560€ pour calcul renta dossier SL190503</t>
  </si>
  <si>
    <t>Facture 901559 du 30.06.2019 pour 17,125 T</t>
  </si>
  <si>
    <t>BL N° 2743</t>
  </si>
  <si>
    <t xml:space="preserve">BL N° 2742 </t>
  </si>
  <si>
    <t>1370€ pour calcul renta dossier SL190603</t>
  </si>
  <si>
    <t>1980€ pour calcul rentra dossier</t>
  </si>
  <si>
    <t>BL N° 2752</t>
  </si>
  <si>
    <t>Facture n° 901561 du 30.06 pour 18,690 T</t>
  </si>
  <si>
    <t>Facture n° 901564 du 30.06.2019 pour 3,85T</t>
  </si>
  <si>
    <t xml:space="preserve">En stock déjà facturé Big-bag 2086/015 et 2086/020 </t>
  </si>
  <si>
    <t>stock au 30.06 : 3,850 Tonnes</t>
  </si>
  <si>
    <t>27.08.2019</t>
  </si>
  <si>
    <t>03.09.2019</t>
  </si>
  <si>
    <t>06.09.2019</t>
  </si>
  <si>
    <t>27.09.2019</t>
  </si>
  <si>
    <t>SL191003</t>
  </si>
  <si>
    <t>03.10.2019</t>
  </si>
  <si>
    <t>07.10.2019</t>
  </si>
  <si>
    <t>08.10.2019</t>
  </si>
  <si>
    <t>Facture n° 901607 du 30.09.2019 pour 16,115 Tonnes</t>
  </si>
  <si>
    <t>15.10.2019</t>
  </si>
  <si>
    <t>02.12.2019</t>
  </si>
  <si>
    <t>29.11.2019</t>
  </si>
  <si>
    <t>STOCK 0 au 15.10.2019</t>
  </si>
  <si>
    <t>1650€ pour calcul renta dossier</t>
  </si>
  <si>
    <t xml:space="preserve"> Facture n° 901650 pour 23,205 T</t>
  </si>
  <si>
    <t>SL191107</t>
  </si>
  <si>
    <t>11.12.2019</t>
  </si>
  <si>
    <t>19.12.2019</t>
  </si>
  <si>
    <t>06.12.2019</t>
  </si>
  <si>
    <t>Facture n° 901672 pour 24,860 Tonnes.</t>
  </si>
  <si>
    <t>stock au 07.01.2020 = 1 big-bag de 755 kilos</t>
  </si>
  <si>
    <t>SL200102</t>
  </si>
  <si>
    <t>03.07.2020</t>
  </si>
  <si>
    <t>07.07.2020</t>
  </si>
  <si>
    <t>Facture n° 901799 du 24.09.2020 pour 8,120 Tonnes</t>
  </si>
  <si>
    <t>SL200913</t>
  </si>
  <si>
    <t>02.10.2020</t>
  </si>
  <si>
    <t>08.10.2020</t>
  </si>
  <si>
    <t>12.11.2020</t>
  </si>
  <si>
    <t>990€ pour caclcul rentra dossier</t>
  </si>
  <si>
    <t>Facture n° 901842 du 23.11.2020 pour 9,925 Tonnes</t>
  </si>
  <si>
    <t>19.01.2021</t>
  </si>
  <si>
    <t>Facture n° 902028 du 26.02.2021 pour 3,395 tonnes</t>
  </si>
  <si>
    <t>11.05.2021</t>
  </si>
  <si>
    <t>24.06.2021</t>
  </si>
  <si>
    <t>PEHD POubelles</t>
  </si>
  <si>
    <t>Facture ARFP n° 902114 du 23.06.2021 pour 3,385 T</t>
  </si>
  <si>
    <t>Facture ARFP N° 902140 du 22.07 pour 5,905 T et 0,855T de déchets</t>
  </si>
  <si>
    <t>06.07.2021</t>
  </si>
  <si>
    <t>990 € pour calcul renta dossier</t>
  </si>
  <si>
    <t>FA n° 902249</t>
  </si>
  <si>
    <t>26.10.2021</t>
  </si>
  <si>
    <t>14.12.2021</t>
  </si>
  <si>
    <t>FA n° 902278 du 23.12.2021</t>
  </si>
  <si>
    <t>29.03.2022</t>
  </si>
  <si>
    <t>FA 902383</t>
  </si>
  <si>
    <t>25.08.2022</t>
  </si>
  <si>
    <t>FA n° 902474 du 30.09.2022</t>
  </si>
  <si>
    <t>01.12.2022</t>
  </si>
  <si>
    <t>22.12.2022</t>
  </si>
  <si>
    <t>Prix d'achat 400 EUROS</t>
  </si>
  <si>
    <t>09.02.2023</t>
  </si>
  <si>
    <t>FA n° 902558 du 27.02.2023</t>
  </si>
  <si>
    <t>11.05.2023</t>
  </si>
  <si>
    <t>FA N° 902645 du 29.06.2023</t>
  </si>
  <si>
    <t>28.09.2023</t>
  </si>
  <si>
    <t>07.11.2023</t>
  </si>
  <si>
    <t>25.01.2024</t>
  </si>
  <si>
    <t>FA N° 902811 du 08.02.2024</t>
  </si>
  <si>
    <t>Prix d'achat : 200 Euros - 30 euros frais DIB pour déchets (roues, axes..)</t>
  </si>
  <si>
    <t>01.02.2024</t>
  </si>
  <si>
    <t>11.04.2024</t>
  </si>
  <si>
    <t>FA N° 902878 du 30.04.2024</t>
  </si>
  <si>
    <t>11.07.2024</t>
  </si>
  <si>
    <t>FA N° 902983 du 30.09.2024</t>
  </si>
  <si>
    <t>14.11.2024</t>
  </si>
  <si>
    <t>03.10.2024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</si>
</sst>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)\ _€_ ;_ * \(#,##0.00\)\ _€_ ;_ * &quot;-&quot;??_)\ _€_ ;_ @_ "/>
    <numFmt numFmtId="165" formatCode="0.000"/>
    <numFmt numFmtId="166" formatCode="_ * #,##0.000_)\ _€_ ;_ * \(#,##0.000\)\ _€_ ;_ * &quot;-&quot;??_)\ _€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DotDot">
        <color indexed="64"/>
      </top>
      <bottom/>
      <diagonal/>
    </border>
    <border>
      <left style="thin">
        <color indexed="64"/>
      </left>
      <right style="thin">
        <color indexed="64"/>
      </right>
      <top style="dashDotDot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 style="dashDotDot">
        <color indexed="64"/>
      </bottom>
      <diagonal/>
    </border>
    <border>
      <left style="thin">
        <color indexed="64"/>
      </left>
      <right style="medium">
        <color indexed="64"/>
      </right>
      <top style="dashDotDot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 style="dashDotDot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dashDot">
        <color indexed="64"/>
      </bottom>
      <diagonal/>
    </border>
    <border>
      <left/>
      <right/>
      <top style="thick">
        <color rgb="FFFF0000"/>
      </top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dashDotDot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medium">
        <color indexed="64"/>
      </right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indexed="64"/>
      </left>
      <right style="thin">
        <color indexed="64"/>
      </right>
      <top style="dashDotDot">
        <color indexed="64"/>
      </top>
      <bottom style="medium">
        <color rgb="FF00B0F0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medium">
        <color rgb="FF00B0F0"/>
      </bottom>
      <diagonal/>
    </border>
    <border>
      <left style="thin">
        <color indexed="64"/>
      </left>
      <right style="thin">
        <color indexed="64"/>
      </right>
      <top/>
      <bottom style="medium">
        <color rgb="FF00B0F0"/>
      </bottom>
      <diagonal/>
    </border>
    <border>
      <left style="thin">
        <color indexed="64"/>
      </left>
      <right style="medium">
        <color indexed="64"/>
      </right>
      <top/>
      <bottom style="medium">
        <color rgb="FF00B0F0"/>
      </bottom>
      <diagonal/>
    </border>
    <border>
      <left style="medium">
        <color indexed="64"/>
      </left>
      <right/>
      <top/>
      <bottom style="medium">
        <color rgb="FFFF0000"/>
      </bottom>
      <diagonal/>
    </border>
    <border>
      <left/>
      <right/>
      <top style="thick">
        <color rgb="FFFF0000"/>
      </top>
      <bottom/>
      <diagonal/>
    </border>
    <border>
      <left style="medium">
        <color indexed="64"/>
      </left>
      <right/>
      <top style="medium">
        <color rgb="FFFF0000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/>
      <top style="thick">
        <color rgb="FFFF0000"/>
      </top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 style="medium">
        <color indexed="64"/>
      </left>
      <right/>
      <top style="thick">
        <color rgb="FFFF0000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B0F0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0" xfId="0" applyFill="1" applyAlignment="1">
      <alignment horizontal="center"/>
    </xf>
    <xf numFmtId="0" fontId="0" fillId="3" borderId="0" xfId="0" applyFill="1"/>
    <xf numFmtId="0" fontId="2" fillId="0" borderId="8" xfId="0" applyFont="1" applyBorder="1"/>
    <xf numFmtId="0" fontId="2" fillId="0" borderId="9" xfId="0" applyFont="1" applyBorder="1"/>
    <xf numFmtId="0" fontId="2" fillId="0" borderId="0" xfId="0" applyFont="1"/>
    <xf numFmtId="0" fontId="3" fillId="4" borderId="0" xfId="0" applyFont="1" applyFill="1" applyAlignment="1">
      <alignment horizontal="center"/>
    </xf>
    <xf numFmtId="0" fontId="0" fillId="2" borderId="10" xfId="0" applyFill="1" applyBorder="1" applyAlignment="1">
      <alignment horizontal="center"/>
    </xf>
    <xf numFmtId="2" fontId="0" fillId="3" borderId="11" xfId="0" applyNumberFormat="1" applyFill="1" applyBorder="1"/>
    <xf numFmtId="2" fontId="0" fillId="3" borderId="0" xfId="0" applyNumberFormat="1" applyFill="1"/>
    <xf numFmtId="17" fontId="0" fillId="0" borderId="12" xfId="0" applyNumberFormat="1" applyBorder="1"/>
    <xf numFmtId="165" fontId="0" fillId="3" borderId="13" xfId="0" applyNumberFormat="1" applyFill="1" applyBorder="1" applyAlignment="1">
      <alignment horizontal="center" vertical="center"/>
    </xf>
    <xf numFmtId="0" fontId="2" fillId="3" borderId="0" xfId="0" applyFont="1" applyFill="1"/>
    <xf numFmtId="0" fontId="2" fillId="0" borderId="11" xfId="0" applyFont="1" applyBorder="1" applyAlignment="1">
      <alignment horizontal="center" vertical="center"/>
    </xf>
    <xf numFmtId="166" fontId="2" fillId="0" borderId="9" xfId="1" applyNumberFormat="1" applyFont="1" applyBorder="1"/>
    <xf numFmtId="166" fontId="1" fillId="3" borderId="7" xfId="1" applyNumberFormat="1" applyFont="1" applyFill="1" applyBorder="1"/>
    <xf numFmtId="164" fontId="4" fillId="0" borderId="2" xfId="1" applyFont="1" applyBorder="1"/>
    <xf numFmtId="166" fontId="1" fillId="0" borderId="14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7" xfId="0" applyFont="1" applyBorder="1"/>
    <xf numFmtId="166" fontId="2" fillId="0" borderId="7" xfId="1" applyNumberFormat="1" applyFont="1" applyBorder="1"/>
    <xf numFmtId="0" fontId="2" fillId="0" borderId="29" xfId="0" applyFont="1" applyBorder="1"/>
    <xf numFmtId="0" fontId="2" fillId="0" borderId="30" xfId="0" applyFont="1" applyBorder="1"/>
    <xf numFmtId="166" fontId="2" fillId="0" borderId="30" xfId="1" applyNumberFormat="1" applyFont="1" applyBorder="1"/>
    <xf numFmtId="0" fontId="2" fillId="3" borderId="31" xfId="0" applyFont="1" applyFill="1" applyBorder="1" applyAlignment="1">
      <alignment horizontal="center" vertical="center"/>
    </xf>
    <xf numFmtId="0" fontId="2" fillId="0" borderId="32" xfId="0" applyFont="1" applyBorder="1"/>
    <xf numFmtId="0" fontId="2" fillId="3" borderId="32" xfId="0" applyFont="1" applyFill="1" applyBorder="1"/>
    <xf numFmtId="0" fontId="2" fillId="0" borderId="33" xfId="0" applyFont="1" applyBorder="1"/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/>
    <xf numFmtId="0" fontId="2" fillId="0" borderId="35" xfId="0" applyFont="1" applyBorder="1"/>
    <xf numFmtId="166" fontId="2" fillId="0" borderId="35" xfId="1" applyNumberFormat="1" applyFont="1" applyBorder="1"/>
    <xf numFmtId="0" fontId="2" fillId="0" borderId="0" xfId="0" applyFont="1" applyAlignment="1">
      <alignment vertical="center"/>
    </xf>
    <xf numFmtId="0" fontId="0" fillId="2" borderId="5" xfId="0" applyFill="1" applyBorder="1" applyAlignment="1">
      <alignment horizontal="center" wrapText="1"/>
    </xf>
    <xf numFmtId="0" fontId="2" fillId="0" borderId="36" xfId="0" applyFont="1" applyBorder="1"/>
    <xf numFmtId="0" fontId="2" fillId="0" borderId="37" xfId="0" applyFont="1" applyBorder="1"/>
    <xf numFmtId="166" fontId="2" fillId="0" borderId="37" xfId="1" applyNumberFormat="1" applyFont="1" applyBorder="1"/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/>
    <xf numFmtId="0" fontId="2" fillId="0" borderId="15" xfId="0" applyFont="1" applyBorder="1"/>
    <xf numFmtId="0" fontId="2" fillId="0" borderId="16" xfId="0" applyFont="1" applyBorder="1"/>
    <xf numFmtId="166" fontId="2" fillId="0" borderId="16" xfId="1" applyNumberFormat="1" applyFont="1" applyBorder="1"/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/>
    <xf numFmtId="0" fontId="2" fillId="0" borderId="18" xfId="0" applyFont="1" applyBorder="1"/>
    <xf numFmtId="165" fontId="2" fillId="0" borderId="0" xfId="0" applyNumberFormat="1" applyFont="1"/>
    <xf numFmtId="0" fontId="2" fillId="0" borderId="40" xfId="0" applyFont="1" applyBorder="1"/>
    <xf numFmtId="0" fontId="2" fillId="0" borderId="41" xfId="0" applyFont="1" applyBorder="1"/>
    <xf numFmtId="166" fontId="2" fillId="0" borderId="41" xfId="1" applyNumberFormat="1" applyFont="1" applyBorder="1"/>
    <xf numFmtId="0" fontId="2" fillId="3" borderId="33" xfId="0" applyFont="1" applyFill="1" applyBorder="1"/>
    <xf numFmtId="0" fontId="2" fillId="0" borderId="19" xfId="0" applyFont="1" applyBorder="1"/>
    <xf numFmtId="0" fontId="2" fillId="0" borderId="20" xfId="0" applyFont="1" applyBorder="1"/>
    <xf numFmtId="166" fontId="2" fillId="0" borderId="20" xfId="1" applyNumberFormat="1" applyFont="1" applyBorder="1"/>
    <xf numFmtId="0" fontId="2" fillId="0" borderId="21" xfId="0" applyFont="1" applyBorder="1"/>
    <xf numFmtId="0" fontId="2" fillId="3" borderId="21" xfId="0" applyFont="1" applyFill="1" applyBorder="1"/>
    <xf numFmtId="0" fontId="2" fillId="0" borderId="0" xfId="0" applyFont="1" applyAlignment="1">
      <alignment wrapText="1"/>
    </xf>
    <xf numFmtId="0" fontId="2" fillId="0" borderId="42" xfId="0" applyFont="1" applyBorder="1"/>
    <xf numFmtId="0" fontId="2" fillId="0" borderId="43" xfId="0" applyFont="1" applyBorder="1"/>
    <xf numFmtId="166" fontId="2" fillId="0" borderId="43" xfId="1" applyNumberFormat="1" applyFont="1" applyBorder="1"/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5" xfId="0" applyFont="1" applyBorder="1"/>
    <xf numFmtId="0" fontId="2" fillId="3" borderId="45" xfId="0" applyFont="1" applyFill="1" applyBorder="1"/>
    <xf numFmtId="0" fontId="2" fillId="0" borderId="0" xfId="0" applyFont="1" applyAlignment="1">
      <alignment horizontal="center"/>
    </xf>
    <xf numFmtId="0" fontId="2" fillId="0" borderId="46" xfId="0" applyFont="1" applyBorder="1"/>
    <xf numFmtId="0" fontId="2" fillId="0" borderId="47" xfId="0" applyFont="1" applyBorder="1"/>
    <xf numFmtId="166" fontId="2" fillId="0" borderId="48" xfId="1" applyNumberFormat="1" applyFont="1" applyBorder="1"/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8" fillId="0" borderId="0" xfId="0" applyFont="1"/>
    <xf numFmtId="0" fontId="8" fillId="0" borderId="33" xfId="0" applyFont="1" applyBorder="1"/>
    <xf numFmtId="0" fontId="2" fillId="0" borderId="59" xfId="0" applyFont="1" applyBorder="1"/>
    <xf numFmtId="0" fontId="2" fillId="0" borderId="60" xfId="0" applyFont="1" applyBorder="1"/>
    <xf numFmtId="166" fontId="2" fillId="0" borderId="60" xfId="1" applyNumberFormat="1" applyFont="1" applyBorder="1"/>
    <xf numFmtId="165" fontId="5" fillId="0" borderId="61" xfId="0" applyNumberFormat="1" applyFont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3" xfId="0" applyFont="1" applyBorder="1"/>
    <xf numFmtId="0" fontId="2" fillId="3" borderId="63" xfId="0" applyFont="1" applyFill="1" applyBorder="1"/>
    <xf numFmtId="0" fontId="2" fillId="0" borderId="63" xfId="0" applyFont="1" applyBorder="1" applyAlignment="1">
      <alignment horizontal="center" wrapText="1"/>
    </xf>
    <xf numFmtId="166" fontId="2" fillId="0" borderId="7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5" fontId="5" fillId="0" borderId="7" xfId="0" applyNumberFormat="1" applyFont="1" applyBorder="1" applyAlignment="1">
      <alignment horizontal="center" vertical="center"/>
    </xf>
    <xf numFmtId="165" fontId="5" fillId="0" borderId="2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6" fontId="2" fillId="0" borderId="7" xfId="1" applyNumberFormat="1" applyFont="1" applyBorder="1" applyAlignment="1">
      <alignment horizontal="center" vertical="center"/>
    </xf>
    <xf numFmtId="166" fontId="2" fillId="0" borderId="26" xfId="1" applyNumberFormat="1" applyFont="1" applyBorder="1" applyAlignment="1">
      <alignment horizontal="center" vertical="center"/>
    </xf>
    <xf numFmtId="165" fontId="5" fillId="0" borderId="35" xfId="0" applyNumberFormat="1" applyFont="1" applyBorder="1" applyAlignment="1">
      <alignment horizontal="center" vertical="center"/>
    </xf>
    <xf numFmtId="0" fontId="2" fillId="5" borderId="45" xfId="0" applyFont="1" applyFill="1" applyBorder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5" borderId="33" xfId="0" applyFont="1" applyFill="1" applyBorder="1" applyAlignment="1">
      <alignment horizontal="center" wrapText="1"/>
    </xf>
    <xf numFmtId="165" fontId="5" fillId="0" borderId="43" xfId="0" applyNumberFormat="1" applyFont="1" applyBorder="1" applyAlignment="1">
      <alignment horizontal="center" vertical="center"/>
    </xf>
    <xf numFmtId="0" fontId="2" fillId="6" borderId="45" xfId="0" applyFont="1" applyFill="1" applyBorder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165" fontId="2" fillId="3" borderId="9" xfId="0" applyNumberFormat="1" applyFont="1" applyFill="1" applyBorder="1" applyAlignment="1">
      <alignment horizontal="center" vertical="center"/>
    </xf>
    <xf numFmtId="165" fontId="2" fillId="3" borderId="26" xfId="0" applyNumberFormat="1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165" fontId="2" fillId="3" borderId="7" xfId="0" applyNumberFormat="1" applyFont="1" applyFill="1" applyBorder="1" applyAlignment="1">
      <alignment horizontal="center" vertical="center"/>
    </xf>
    <xf numFmtId="165" fontId="2" fillId="3" borderId="58" xfId="0" applyNumberFormat="1" applyFont="1" applyFill="1" applyBorder="1" applyAlignment="1">
      <alignment horizontal="center" vertical="center"/>
    </xf>
    <xf numFmtId="165" fontId="4" fillId="3" borderId="22" xfId="0" applyNumberFormat="1" applyFont="1" applyFill="1" applyBorder="1" applyAlignment="1">
      <alignment horizontal="center" vertical="center"/>
    </xf>
    <xf numFmtId="165" fontId="4" fillId="3" borderId="55" xfId="0" applyNumberFormat="1" applyFont="1" applyFill="1" applyBorder="1" applyAlignment="1">
      <alignment horizontal="center" vertical="center"/>
    </xf>
    <xf numFmtId="165" fontId="2" fillId="3" borderId="56" xfId="0" applyNumberFormat="1" applyFont="1" applyFill="1" applyBorder="1" applyAlignment="1">
      <alignment horizontal="center"/>
    </xf>
    <xf numFmtId="165" fontId="2" fillId="3" borderId="25" xfId="0" applyNumberFormat="1" applyFont="1" applyFill="1" applyBorder="1" applyAlignment="1">
      <alignment horizontal="center"/>
    </xf>
    <xf numFmtId="165" fontId="5" fillId="3" borderId="43" xfId="0" applyNumberFormat="1" applyFont="1" applyFill="1" applyBorder="1" applyAlignment="1">
      <alignment horizontal="center" vertical="center"/>
    </xf>
    <xf numFmtId="165" fontId="5" fillId="3" borderId="7" xfId="0" applyNumberFormat="1" applyFont="1" applyFill="1" applyBorder="1" applyAlignment="1">
      <alignment horizontal="center" vertical="center"/>
    </xf>
    <xf numFmtId="165" fontId="2" fillId="3" borderId="43" xfId="0" applyNumberFormat="1" applyFont="1" applyFill="1" applyBorder="1" applyAlignment="1">
      <alignment horizontal="center" vertical="center" wrapText="1"/>
    </xf>
    <xf numFmtId="165" fontId="2" fillId="3" borderId="7" xfId="0" applyNumberFormat="1" applyFont="1" applyFill="1" applyBorder="1" applyAlignment="1">
      <alignment horizontal="center" vertical="center" wrapText="1"/>
    </xf>
    <xf numFmtId="165" fontId="2" fillId="3" borderId="35" xfId="0" applyNumberFormat="1" applyFont="1" applyFill="1" applyBorder="1" applyAlignment="1">
      <alignment horizontal="center" vertical="center" wrapText="1"/>
    </xf>
    <xf numFmtId="165" fontId="0" fillId="3" borderId="23" xfId="0" applyNumberFormat="1" applyFill="1" applyBorder="1" applyAlignment="1">
      <alignment horizontal="center" vertical="center"/>
    </xf>
    <xf numFmtId="165" fontId="0" fillId="3" borderId="7" xfId="0" applyNumberFormat="1" applyFill="1" applyBorder="1" applyAlignment="1">
      <alignment horizontal="center" vertical="center"/>
    </xf>
    <xf numFmtId="165" fontId="0" fillId="3" borderId="35" xfId="0" applyNumberForma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165" fontId="2" fillId="3" borderId="37" xfId="0" applyNumberFormat="1" applyFont="1" applyFill="1" applyBorder="1" applyAlignment="1">
      <alignment horizontal="center" vertical="center"/>
    </xf>
    <xf numFmtId="165" fontId="2" fillId="3" borderId="16" xfId="0" applyNumberFormat="1" applyFont="1" applyFill="1" applyBorder="1" applyAlignment="1">
      <alignment horizontal="center" vertical="center"/>
    </xf>
    <xf numFmtId="165" fontId="5" fillId="3" borderId="3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39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0" fillId="5" borderId="0" xfId="0" applyFill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5" borderId="5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165" fontId="5" fillId="3" borderId="57" xfId="0" applyNumberFormat="1" applyFont="1" applyFill="1" applyBorder="1" applyAlignment="1">
      <alignment horizontal="center" vertical="center"/>
    </xf>
    <xf numFmtId="165" fontId="5" fillId="3" borderId="48" xfId="0" applyNumberFormat="1" applyFont="1" applyFill="1" applyBorder="1" applyAlignment="1">
      <alignment horizontal="center" vertical="center"/>
    </xf>
    <xf numFmtId="0" fontId="2" fillId="6" borderId="45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6" borderId="33" xfId="0" applyFont="1" applyFill="1" applyBorder="1" applyAlignment="1">
      <alignment horizontal="center" vertical="center" wrapText="1"/>
    </xf>
    <xf numFmtId="0" fontId="2" fillId="5" borderId="45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165" fontId="5" fillId="3" borderId="52" xfId="0" applyNumberFormat="1" applyFont="1" applyFill="1" applyBorder="1" applyAlignment="1">
      <alignment horizontal="center" vertical="center"/>
    </xf>
    <xf numFmtId="165" fontId="5" fillId="3" borderId="22" xfId="0" applyNumberFormat="1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topLeftCell="A43" zoomScale="85" workbookViewId="0">
      <selection activeCell="D67" sqref="D67"/>
    </sheetView>
  </sheetViews>
  <sheetFormatPr baseColWidth="10" defaultRowHeight="15" x14ac:dyDescent="0.2"/>
  <cols>
    <col min="2" max="2" width="14.1640625" customWidth="1"/>
    <col min="3" max="3" width="14.83203125" customWidth="1"/>
    <col min="4" max="4" width="21.83203125" bestFit="1" customWidth="1"/>
    <col min="6" max="6" width="13" customWidth="1"/>
    <col min="9" max="10" width="13.6640625" customWidth="1"/>
    <col min="11" max="11" width="48.6640625" customWidth="1"/>
    <col min="12" max="12" width="42.1640625" bestFit="1" customWidth="1"/>
  </cols>
  <sheetData>
    <row r="1" spans="1:13" ht="19" x14ac:dyDescent="0.25">
      <c r="A1" s="108" t="s">
        <v>6</v>
      </c>
      <c r="B1" s="108"/>
      <c r="C1" s="108"/>
      <c r="D1" s="108"/>
      <c r="E1" s="108"/>
      <c r="F1" s="13"/>
      <c r="G1" s="13"/>
      <c r="H1" s="13"/>
    </row>
    <row r="3" spans="1:13" ht="16" thickBot="1" x14ac:dyDescent="0.25"/>
    <row r="4" spans="1:13" ht="33" thickBot="1" x14ac:dyDescent="0.25">
      <c r="A4" s="4" t="s">
        <v>0</v>
      </c>
      <c r="B4" s="5" t="s">
        <v>1</v>
      </c>
      <c r="C4" s="42" t="s">
        <v>2</v>
      </c>
      <c r="D4" s="14" t="s">
        <v>7</v>
      </c>
      <c r="E4" s="6" t="s">
        <v>4</v>
      </c>
      <c r="F4" s="8" t="s">
        <v>49</v>
      </c>
      <c r="G4" s="8" t="s">
        <v>8</v>
      </c>
      <c r="H4" s="8" t="s">
        <v>9</v>
      </c>
      <c r="I4" s="8" t="s">
        <v>5</v>
      </c>
      <c r="J4" s="8"/>
      <c r="K4" s="8" t="s">
        <v>19</v>
      </c>
    </row>
    <row r="5" spans="1:13" ht="13.5" customHeight="1" x14ac:dyDescent="0.2">
      <c r="A5" s="17" t="s">
        <v>13</v>
      </c>
      <c r="B5" s="7" t="s">
        <v>10</v>
      </c>
      <c r="C5" s="22">
        <v>4.08</v>
      </c>
      <c r="D5" s="18">
        <v>3.47</v>
      </c>
      <c r="E5" s="15">
        <v>320</v>
      </c>
      <c r="F5" s="115">
        <v>21.09</v>
      </c>
      <c r="G5" s="16">
        <v>0.38</v>
      </c>
      <c r="H5" s="16">
        <v>130</v>
      </c>
      <c r="I5" s="9">
        <v>260</v>
      </c>
      <c r="J5" s="138" t="s">
        <v>50</v>
      </c>
      <c r="K5" s="141" t="s">
        <v>22</v>
      </c>
      <c r="L5" t="s">
        <v>31</v>
      </c>
      <c r="M5" s="135" t="s">
        <v>43</v>
      </c>
    </row>
    <row r="6" spans="1:13" s="12" customFormat="1" ht="15" customHeight="1" x14ac:dyDescent="0.2">
      <c r="A6" s="10" t="s">
        <v>11</v>
      </c>
      <c r="B6" s="11" t="s">
        <v>10</v>
      </c>
      <c r="C6" s="21">
        <v>4.62</v>
      </c>
      <c r="D6" s="109">
        <v>7.29</v>
      </c>
      <c r="E6" s="111">
        <v>320</v>
      </c>
      <c r="F6" s="115"/>
      <c r="G6" s="19">
        <v>0.92</v>
      </c>
      <c r="H6" s="19">
        <v>130</v>
      </c>
      <c r="I6" s="19">
        <v>260</v>
      </c>
      <c r="J6" s="138"/>
      <c r="K6" s="141"/>
      <c r="L6" s="140" t="s">
        <v>30</v>
      </c>
      <c r="M6" s="135"/>
    </row>
    <row r="7" spans="1:13" s="12" customFormat="1" x14ac:dyDescent="0.2">
      <c r="A7" s="10" t="s">
        <v>12</v>
      </c>
      <c r="B7" s="11" t="s">
        <v>10</v>
      </c>
      <c r="C7" s="21">
        <v>3.8</v>
      </c>
      <c r="D7" s="110"/>
      <c r="E7" s="112"/>
      <c r="F7" s="115"/>
      <c r="G7" s="19">
        <v>0.21</v>
      </c>
      <c r="H7" s="19">
        <v>130</v>
      </c>
      <c r="I7" s="19">
        <v>260</v>
      </c>
      <c r="J7" s="138"/>
      <c r="K7" s="141"/>
      <c r="L7" s="140"/>
      <c r="M7" s="135"/>
    </row>
    <row r="8" spans="1:13" s="12" customFormat="1" x14ac:dyDescent="0.2">
      <c r="A8" s="10" t="s">
        <v>14</v>
      </c>
      <c r="B8" s="11" t="s">
        <v>10</v>
      </c>
      <c r="C8" s="21">
        <v>4.58</v>
      </c>
      <c r="D8" s="109">
        <v>11.085000000000001</v>
      </c>
      <c r="E8" s="26">
        <v>320</v>
      </c>
      <c r="F8" s="115"/>
      <c r="I8" s="19">
        <v>260</v>
      </c>
      <c r="J8" s="138"/>
      <c r="K8" s="140" t="s">
        <v>20</v>
      </c>
      <c r="L8" s="140" t="s">
        <v>29</v>
      </c>
      <c r="M8" s="135"/>
    </row>
    <row r="9" spans="1:13" s="12" customFormat="1" x14ac:dyDescent="0.2">
      <c r="A9" s="10" t="s">
        <v>15</v>
      </c>
      <c r="B9" s="11" t="s">
        <v>10</v>
      </c>
      <c r="C9" s="21">
        <v>4.26</v>
      </c>
      <c r="D9" s="113"/>
      <c r="E9" s="26">
        <v>320</v>
      </c>
      <c r="F9" s="115"/>
      <c r="I9" s="19">
        <v>260</v>
      </c>
      <c r="J9" s="138"/>
      <c r="K9" s="140"/>
      <c r="L9" s="140"/>
      <c r="M9" s="135"/>
    </row>
    <row r="10" spans="1:13" s="12" customFormat="1" x14ac:dyDescent="0.2">
      <c r="A10" s="10" t="s">
        <v>16</v>
      </c>
      <c r="B10" s="11" t="s">
        <v>10</v>
      </c>
      <c r="C10" s="21">
        <v>3.82</v>
      </c>
      <c r="D10" s="113"/>
      <c r="E10" s="26">
        <v>320</v>
      </c>
      <c r="F10" s="115"/>
      <c r="I10" s="19">
        <v>260</v>
      </c>
      <c r="J10" s="138"/>
      <c r="K10" s="140"/>
      <c r="L10" s="140"/>
      <c r="M10" s="135"/>
    </row>
    <row r="11" spans="1:13" s="12" customFormat="1" ht="16" thickBot="1" x14ac:dyDescent="0.25">
      <c r="A11" s="30" t="s">
        <v>17</v>
      </c>
      <c r="B11" s="31" t="s">
        <v>10</v>
      </c>
      <c r="C11" s="32">
        <v>3.9</v>
      </c>
      <c r="D11" s="114"/>
      <c r="E11" s="33">
        <v>320</v>
      </c>
      <c r="F11" s="116"/>
      <c r="G11" s="34"/>
      <c r="H11" s="34"/>
      <c r="I11" s="35">
        <v>260</v>
      </c>
      <c r="J11" s="139"/>
      <c r="K11" s="142"/>
      <c r="L11" s="140"/>
      <c r="M11" s="135"/>
    </row>
    <row r="12" spans="1:13" s="12" customFormat="1" ht="16" customHeight="1" thickTop="1" x14ac:dyDescent="0.2">
      <c r="A12" s="43" t="s">
        <v>21</v>
      </c>
      <c r="B12" s="44" t="s">
        <v>10</v>
      </c>
      <c r="C12" s="45">
        <v>3.8</v>
      </c>
      <c r="D12" s="132">
        <v>21.57</v>
      </c>
      <c r="E12" s="46">
        <v>320</v>
      </c>
      <c r="F12" s="129">
        <v>23.789000000000001</v>
      </c>
      <c r="G12" s="117">
        <v>1.88</v>
      </c>
      <c r="H12" s="136">
        <v>130</v>
      </c>
      <c r="I12" s="47">
        <v>260</v>
      </c>
      <c r="J12" s="144" t="s">
        <v>56</v>
      </c>
      <c r="K12" s="147" t="s">
        <v>51</v>
      </c>
      <c r="L12" s="140" t="s">
        <v>54</v>
      </c>
      <c r="M12" s="143" t="s">
        <v>42</v>
      </c>
    </row>
    <row r="13" spans="1:13" s="12" customFormat="1" x14ac:dyDescent="0.2">
      <c r="A13" s="48" t="s">
        <v>18</v>
      </c>
      <c r="B13" s="49" t="s">
        <v>10</v>
      </c>
      <c r="C13" s="50">
        <v>4.76</v>
      </c>
      <c r="D13" s="133"/>
      <c r="E13" s="51">
        <v>320</v>
      </c>
      <c r="F13" s="130"/>
      <c r="G13" s="118"/>
      <c r="H13" s="137"/>
      <c r="I13" s="52">
        <v>260</v>
      </c>
      <c r="J13" s="145"/>
      <c r="K13" s="143"/>
      <c r="L13" s="140"/>
      <c r="M13" s="143"/>
    </row>
    <row r="14" spans="1:13" s="12" customFormat="1" x14ac:dyDescent="0.2">
      <c r="A14" s="48" t="s">
        <v>23</v>
      </c>
      <c r="B14" s="49" t="s">
        <v>10</v>
      </c>
      <c r="C14" s="50">
        <v>4.54</v>
      </c>
      <c r="D14" s="133"/>
      <c r="E14" s="51">
        <v>320</v>
      </c>
      <c r="F14" s="130"/>
      <c r="G14" s="53"/>
      <c r="H14" s="53"/>
      <c r="I14" s="52">
        <v>260</v>
      </c>
      <c r="J14" s="145"/>
      <c r="K14" s="25" t="s">
        <v>52</v>
      </c>
      <c r="L14" s="140"/>
      <c r="M14" s="143"/>
    </row>
    <row r="15" spans="1:13" s="12" customFormat="1" ht="48" customHeight="1" x14ac:dyDescent="0.2">
      <c r="A15" s="27" t="s">
        <v>24</v>
      </c>
      <c r="B15" s="28" t="s">
        <v>10</v>
      </c>
      <c r="C15" s="29">
        <v>4.5</v>
      </c>
      <c r="D15" s="124">
        <v>3.2749999999999999</v>
      </c>
      <c r="E15" s="26">
        <v>320</v>
      </c>
      <c r="F15" s="130"/>
      <c r="G15" s="54"/>
      <c r="I15" s="19">
        <v>260</v>
      </c>
      <c r="J15" s="145"/>
      <c r="K15" s="143" t="s">
        <v>53</v>
      </c>
      <c r="L15" s="140" t="s">
        <v>47</v>
      </c>
      <c r="M15" s="143"/>
    </row>
    <row r="16" spans="1:13" s="12" customFormat="1" ht="49" customHeight="1" x14ac:dyDescent="0.2">
      <c r="A16" s="59" t="s">
        <v>25</v>
      </c>
      <c r="B16" s="60" t="s">
        <v>10</v>
      </c>
      <c r="C16" s="61">
        <v>4.3</v>
      </c>
      <c r="D16" s="125"/>
      <c r="E16" s="127">
        <v>320</v>
      </c>
      <c r="F16" s="130"/>
      <c r="G16" s="62"/>
      <c r="H16" s="62"/>
      <c r="I16" s="63">
        <v>260</v>
      </c>
      <c r="J16" s="145"/>
      <c r="K16" s="143"/>
      <c r="L16" s="140"/>
      <c r="M16" s="143"/>
    </row>
    <row r="17" spans="1:13" s="12" customFormat="1" ht="16" thickBot="1" x14ac:dyDescent="0.25">
      <c r="A17" s="38" t="s">
        <v>26</v>
      </c>
      <c r="B17" s="39" t="s">
        <v>10</v>
      </c>
      <c r="C17" s="40">
        <v>3.88</v>
      </c>
      <c r="D17" s="126"/>
      <c r="E17" s="128"/>
      <c r="F17" s="131"/>
      <c r="G17" s="36"/>
      <c r="H17" s="36"/>
      <c r="I17" s="58">
        <v>260</v>
      </c>
      <c r="J17" s="146"/>
      <c r="K17" s="37"/>
      <c r="M17" s="41"/>
    </row>
    <row r="18" spans="1:13" s="12" customFormat="1" x14ac:dyDescent="0.2">
      <c r="A18" s="27" t="s">
        <v>27</v>
      </c>
      <c r="B18" s="28" t="s">
        <v>10</v>
      </c>
      <c r="C18" s="29">
        <v>4.9800000000000004</v>
      </c>
      <c r="D18" s="121">
        <v>23.54</v>
      </c>
      <c r="E18" s="155">
        <v>320</v>
      </c>
      <c r="F18" s="154">
        <v>23.138999999999999</v>
      </c>
      <c r="G18" s="19">
        <v>2.52</v>
      </c>
      <c r="H18" s="19">
        <v>130</v>
      </c>
      <c r="I18" s="19">
        <v>260</v>
      </c>
      <c r="J18" s="153" t="s">
        <v>60</v>
      </c>
      <c r="K18" s="25" t="s">
        <v>58</v>
      </c>
      <c r="M18" s="143" t="s">
        <v>46</v>
      </c>
    </row>
    <row r="19" spans="1:13" s="12" customFormat="1" x14ac:dyDescent="0.2">
      <c r="A19" s="10" t="s">
        <v>28</v>
      </c>
      <c r="B19" s="11" t="s">
        <v>10</v>
      </c>
      <c r="C19" s="21">
        <v>4.88</v>
      </c>
      <c r="D19" s="122"/>
      <c r="E19" s="156"/>
      <c r="F19" s="130"/>
      <c r="I19" s="19">
        <v>260</v>
      </c>
      <c r="J19" s="145"/>
      <c r="K19" s="25" t="s">
        <v>59</v>
      </c>
      <c r="M19" s="143"/>
    </row>
    <row r="20" spans="1:13" s="12" customFormat="1" x14ac:dyDescent="0.2">
      <c r="A20" s="10" t="s">
        <v>32</v>
      </c>
      <c r="B20" s="11" t="s">
        <v>10</v>
      </c>
      <c r="C20" s="21">
        <v>4.2</v>
      </c>
      <c r="D20" s="122"/>
      <c r="E20" s="156"/>
      <c r="F20" s="130"/>
      <c r="I20" s="19">
        <v>260</v>
      </c>
      <c r="J20" s="145"/>
      <c r="K20" s="25"/>
      <c r="L20" s="12" t="s">
        <v>55</v>
      </c>
      <c r="M20" s="143"/>
    </row>
    <row r="21" spans="1:13" s="12" customFormat="1" ht="16" x14ac:dyDescent="0.2">
      <c r="A21" s="27" t="s">
        <v>37</v>
      </c>
      <c r="B21" s="28" t="s">
        <v>10</v>
      </c>
      <c r="C21" s="29">
        <v>4.5599999999999996</v>
      </c>
      <c r="D21" s="122"/>
      <c r="E21" s="156"/>
      <c r="F21" s="130"/>
      <c r="I21" s="19">
        <v>260</v>
      </c>
      <c r="J21" s="145"/>
      <c r="K21" s="25"/>
      <c r="L21" s="64" t="s">
        <v>57</v>
      </c>
      <c r="M21" s="143"/>
    </row>
    <row r="22" spans="1:13" s="12" customFormat="1" ht="16" thickBot="1" x14ac:dyDescent="0.25">
      <c r="A22" s="55" t="s">
        <v>33</v>
      </c>
      <c r="B22" s="56" t="s">
        <v>10</v>
      </c>
      <c r="C22" s="57">
        <v>4.12</v>
      </c>
      <c r="D22" s="123"/>
      <c r="E22" s="128"/>
      <c r="F22" s="131"/>
      <c r="G22" s="36"/>
      <c r="H22" s="36"/>
      <c r="I22" s="58">
        <v>330</v>
      </c>
      <c r="J22" s="146"/>
      <c r="K22" s="37"/>
      <c r="M22" s="143"/>
    </row>
    <row r="23" spans="1:13" s="12" customFormat="1" ht="15" customHeight="1" x14ac:dyDescent="0.2">
      <c r="A23" s="27" t="s">
        <v>34</v>
      </c>
      <c r="B23" s="28" t="s">
        <v>10</v>
      </c>
      <c r="C23" s="29">
        <v>4.1399999999999997</v>
      </c>
      <c r="D23" s="119">
        <v>20.204999999999998</v>
      </c>
      <c r="E23" s="155">
        <v>320</v>
      </c>
      <c r="F23" s="157">
        <v>19.71</v>
      </c>
      <c r="G23" s="19">
        <v>7.2830000000000004</v>
      </c>
      <c r="H23" s="19">
        <v>130</v>
      </c>
      <c r="I23" s="19">
        <v>330</v>
      </c>
      <c r="J23" s="150" t="s">
        <v>61</v>
      </c>
      <c r="K23" s="25" t="s">
        <v>65</v>
      </c>
      <c r="M23" s="143" t="s">
        <v>48</v>
      </c>
    </row>
    <row r="24" spans="1:13" s="12" customFormat="1" x14ac:dyDescent="0.2">
      <c r="A24" s="10" t="s">
        <v>35</v>
      </c>
      <c r="B24" s="11" t="s">
        <v>36</v>
      </c>
      <c r="C24" s="21">
        <v>4.5199999999999996</v>
      </c>
      <c r="D24" s="120"/>
      <c r="E24" s="156"/>
      <c r="F24" s="158"/>
      <c r="I24" s="19">
        <v>330</v>
      </c>
      <c r="J24" s="151"/>
      <c r="K24" s="25" t="s">
        <v>62</v>
      </c>
      <c r="L24" s="12" t="s">
        <v>63</v>
      </c>
      <c r="M24" s="143"/>
    </row>
    <row r="25" spans="1:13" s="12" customFormat="1" x14ac:dyDescent="0.2">
      <c r="A25" s="10" t="s">
        <v>38</v>
      </c>
      <c r="B25" s="11" t="s">
        <v>36</v>
      </c>
      <c r="C25" s="21">
        <v>4.04</v>
      </c>
      <c r="D25" s="120"/>
      <c r="E25" s="156"/>
      <c r="F25" s="158"/>
      <c r="I25" s="19">
        <v>330</v>
      </c>
      <c r="J25" s="151"/>
      <c r="K25" s="25"/>
      <c r="M25" s="143"/>
    </row>
    <row r="26" spans="1:13" s="12" customFormat="1" x14ac:dyDescent="0.2">
      <c r="A26" s="10" t="s">
        <v>39</v>
      </c>
      <c r="B26" s="11" t="s">
        <v>36</v>
      </c>
      <c r="C26" s="21">
        <v>4.4800000000000004</v>
      </c>
      <c r="D26" s="120"/>
      <c r="E26" s="156"/>
      <c r="F26" s="158"/>
      <c r="I26" s="12">
        <v>330</v>
      </c>
      <c r="J26" s="151"/>
      <c r="K26" s="25"/>
      <c r="M26" s="143"/>
    </row>
    <row r="27" spans="1:13" s="12" customFormat="1" x14ac:dyDescent="0.2">
      <c r="A27" s="10" t="s">
        <v>40</v>
      </c>
      <c r="B27" s="11" t="s">
        <v>36</v>
      </c>
      <c r="C27" s="21">
        <v>4.54</v>
      </c>
      <c r="D27" s="120"/>
      <c r="E27" s="156"/>
      <c r="F27" s="158"/>
      <c r="I27" s="19">
        <v>330</v>
      </c>
      <c r="J27" s="151"/>
      <c r="K27" s="25"/>
      <c r="M27" s="143"/>
    </row>
    <row r="28" spans="1:13" s="12" customFormat="1" ht="16" thickBot="1" x14ac:dyDescent="0.25">
      <c r="A28" s="10" t="s">
        <v>41</v>
      </c>
      <c r="B28" s="11" t="s">
        <v>36</v>
      </c>
      <c r="C28" s="21">
        <v>4.5199999999999996</v>
      </c>
      <c r="D28" s="120"/>
      <c r="E28" s="156"/>
      <c r="F28" s="158"/>
      <c r="I28" s="19">
        <v>330</v>
      </c>
      <c r="J28" s="151"/>
      <c r="K28" s="25"/>
      <c r="M28" s="143"/>
    </row>
    <row r="29" spans="1:13" s="12" customFormat="1" ht="48" customHeight="1" x14ac:dyDescent="0.2">
      <c r="A29" s="65" t="s">
        <v>44</v>
      </c>
      <c r="B29" s="66" t="s">
        <v>36</v>
      </c>
      <c r="C29" s="67">
        <v>4.5599999999999996</v>
      </c>
      <c r="D29" s="119">
        <v>19.965</v>
      </c>
      <c r="E29" s="68">
        <v>320</v>
      </c>
      <c r="F29" s="69"/>
      <c r="G29" s="71">
        <v>4.7629999999999999</v>
      </c>
      <c r="H29" s="71">
        <v>130</v>
      </c>
      <c r="I29" s="71">
        <v>330</v>
      </c>
      <c r="J29" s="150" t="s">
        <v>80</v>
      </c>
      <c r="K29" s="69" t="s">
        <v>66</v>
      </c>
      <c r="L29" s="12" t="s">
        <v>64</v>
      </c>
      <c r="M29" s="143"/>
    </row>
    <row r="30" spans="1:13" s="12" customFormat="1" x14ac:dyDescent="0.2">
      <c r="A30" s="27" t="s">
        <v>45</v>
      </c>
      <c r="B30" s="28" t="s">
        <v>10</v>
      </c>
      <c r="C30" s="29">
        <v>4.62</v>
      </c>
      <c r="D30" s="120"/>
      <c r="E30" s="20"/>
      <c r="F30" s="25"/>
      <c r="G30" s="19">
        <v>1.67</v>
      </c>
      <c r="H30" s="19">
        <v>130</v>
      </c>
      <c r="I30" s="12">
        <v>330</v>
      </c>
      <c r="J30" s="151"/>
      <c r="K30" s="25"/>
      <c r="L30" s="12" t="s">
        <v>75</v>
      </c>
      <c r="M30" s="72" t="s">
        <v>71</v>
      </c>
    </row>
    <row r="31" spans="1:13" s="12" customFormat="1" x14ac:dyDescent="0.2">
      <c r="A31" s="27" t="s">
        <v>67</v>
      </c>
      <c r="B31" s="28" t="s">
        <v>10</v>
      </c>
      <c r="C31" s="29">
        <v>5</v>
      </c>
      <c r="D31" s="120"/>
      <c r="E31" s="20"/>
      <c r="F31" s="25"/>
      <c r="I31" s="12">
        <v>330</v>
      </c>
      <c r="J31" s="151"/>
      <c r="K31" s="25"/>
    </row>
    <row r="32" spans="1:13" s="12" customFormat="1" x14ac:dyDescent="0.2">
      <c r="A32" s="27" t="s">
        <v>68</v>
      </c>
      <c r="B32" s="28" t="s">
        <v>10</v>
      </c>
      <c r="C32" s="29">
        <v>4.8600000000000003</v>
      </c>
      <c r="D32" s="120"/>
      <c r="E32" s="20"/>
      <c r="F32" s="25"/>
      <c r="I32" s="19">
        <v>330</v>
      </c>
      <c r="J32" s="151"/>
      <c r="K32" s="25"/>
    </row>
    <row r="33" spans="1:13" s="12" customFormat="1" ht="16" thickBot="1" x14ac:dyDescent="0.25">
      <c r="A33" s="27" t="s">
        <v>69</v>
      </c>
      <c r="B33" s="28" t="s">
        <v>36</v>
      </c>
      <c r="C33" s="29">
        <v>4.4400000000000004</v>
      </c>
      <c r="D33" s="134"/>
      <c r="E33" s="20"/>
      <c r="F33" s="25"/>
      <c r="I33" s="19">
        <v>330</v>
      </c>
      <c r="J33" s="152"/>
      <c r="K33" s="25"/>
    </row>
    <row r="34" spans="1:13" s="12" customFormat="1" x14ac:dyDescent="0.2">
      <c r="A34" s="65" t="s">
        <v>70</v>
      </c>
      <c r="B34" s="66" t="s">
        <v>36</v>
      </c>
      <c r="C34" s="67">
        <v>5.7</v>
      </c>
      <c r="D34" s="119">
        <v>24.72</v>
      </c>
      <c r="E34" s="68">
        <v>320</v>
      </c>
      <c r="F34" s="69"/>
      <c r="G34" s="70"/>
      <c r="H34" s="70"/>
      <c r="I34" s="71">
        <v>330</v>
      </c>
      <c r="J34" s="150" t="s">
        <v>80</v>
      </c>
      <c r="K34" s="69"/>
    </row>
    <row r="35" spans="1:13" s="12" customFormat="1" x14ac:dyDescent="0.2">
      <c r="A35" s="27" t="s">
        <v>72</v>
      </c>
      <c r="B35" s="28" t="s">
        <v>10</v>
      </c>
      <c r="C35" s="29">
        <v>5.74</v>
      </c>
      <c r="D35" s="120"/>
      <c r="E35" s="20"/>
      <c r="F35" s="25"/>
      <c r="G35" s="19">
        <v>2.6349999999999998</v>
      </c>
      <c r="H35" s="19">
        <v>130</v>
      </c>
      <c r="I35" s="19">
        <v>330</v>
      </c>
      <c r="J35" s="151"/>
      <c r="K35" s="25"/>
      <c r="L35" s="12" t="s">
        <v>81</v>
      </c>
      <c r="M35" s="12" t="s">
        <v>82</v>
      </c>
    </row>
    <row r="36" spans="1:13" s="12" customFormat="1" x14ac:dyDescent="0.2">
      <c r="A36" s="27" t="s">
        <v>73</v>
      </c>
      <c r="B36" s="28" t="s">
        <v>36</v>
      </c>
      <c r="C36" s="29">
        <v>5.18</v>
      </c>
      <c r="D36" s="120"/>
      <c r="E36" s="20"/>
      <c r="F36" s="25"/>
      <c r="I36" s="19">
        <v>330</v>
      </c>
      <c r="J36" s="151"/>
      <c r="K36" s="25"/>
    </row>
    <row r="37" spans="1:13" s="12" customFormat="1" x14ac:dyDescent="0.2">
      <c r="A37" s="27" t="s">
        <v>74</v>
      </c>
      <c r="B37" s="28" t="s">
        <v>36</v>
      </c>
      <c r="C37" s="29">
        <v>5.36</v>
      </c>
      <c r="D37" s="120"/>
      <c r="E37" s="20"/>
      <c r="F37" s="25"/>
      <c r="I37" s="19">
        <v>330</v>
      </c>
      <c r="J37" s="151"/>
      <c r="K37" s="25"/>
    </row>
    <row r="38" spans="1:13" s="12" customFormat="1" ht="16" thickBot="1" x14ac:dyDescent="0.25">
      <c r="A38" s="73" t="s">
        <v>76</v>
      </c>
      <c r="B38" s="74" t="s">
        <v>10</v>
      </c>
      <c r="C38" s="75">
        <v>5.16</v>
      </c>
      <c r="D38" s="149"/>
      <c r="E38" s="76"/>
      <c r="F38" s="77"/>
      <c r="G38" s="36"/>
      <c r="H38" s="36"/>
      <c r="I38" s="58">
        <v>330</v>
      </c>
      <c r="J38" s="152"/>
      <c r="K38" s="36" t="s">
        <v>79</v>
      </c>
    </row>
    <row r="39" spans="1:13" s="12" customFormat="1" x14ac:dyDescent="0.2">
      <c r="A39" s="27" t="s">
        <v>78</v>
      </c>
      <c r="B39" s="28" t="s">
        <v>10</v>
      </c>
      <c r="C39" s="29">
        <v>5.6</v>
      </c>
      <c r="D39" s="148">
        <v>24.105</v>
      </c>
      <c r="E39" s="20"/>
      <c r="F39" s="25"/>
      <c r="I39" s="19">
        <v>330</v>
      </c>
    </row>
    <row r="40" spans="1:13" s="12" customFormat="1" x14ac:dyDescent="0.2">
      <c r="A40" s="10" t="s">
        <v>77</v>
      </c>
      <c r="B40" s="11" t="s">
        <v>10</v>
      </c>
      <c r="C40" s="29">
        <v>5.64</v>
      </c>
      <c r="D40" s="120"/>
      <c r="E40" s="20"/>
      <c r="F40" s="25"/>
      <c r="G40" s="19">
        <v>2.1800000000000002</v>
      </c>
      <c r="H40" s="19">
        <v>130</v>
      </c>
      <c r="I40" s="19">
        <v>330</v>
      </c>
      <c r="L40" s="12" t="s">
        <v>86</v>
      </c>
      <c r="M40" s="12" t="s">
        <v>88</v>
      </c>
    </row>
    <row r="41" spans="1:13" s="12" customFormat="1" x14ac:dyDescent="0.2">
      <c r="A41" s="10" t="s">
        <v>85</v>
      </c>
      <c r="B41" s="11" t="s">
        <v>10</v>
      </c>
      <c r="C41" s="29">
        <v>5.18</v>
      </c>
      <c r="D41" s="120"/>
      <c r="E41" s="20"/>
      <c r="F41" s="25"/>
      <c r="I41" s="19">
        <v>330</v>
      </c>
    </row>
    <row r="42" spans="1:13" s="12" customFormat="1" x14ac:dyDescent="0.2">
      <c r="A42" s="10" t="s">
        <v>83</v>
      </c>
      <c r="B42" s="11" t="s">
        <v>10</v>
      </c>
      <c r="C42" s="29">
        <v>6.22</v>
      </c>
      <c r="D42" s="120"/>
      <c r="E42" s="20"/>
      <c r="F42" s="25"/>
      <c r="I42" s="19">
        <v>330</v>
      </c>
      <c r="L42" t="s">
        <v>87</v>
      </c>
    </row>
    <row r="43" spans="1:13" s="12" customFormat="1" ht="16" thickBot="1" x14ac:dyDescent="0.25">
      <c r="A43" s="10" t="s">
        <v>84</v>
      </c>
      <c r="B43" s="11" t="s">
        <v>36</v>
      </c>
      <c r="C43" s="29"/>
      <c r="D43" s="120"/>
      <c r="E43" s="20"/>
      <c r="F43" s="25"/>
      <c r="I43" s="19">
        <v>330</v>
      </c>
    </row>
    <row r="44" spans="1:13" s="12" customFormat="1" x14ac:dyDescent="0.2">
      <c r="A44" s="65" t="s">
        <v>89</v>
      </c>
      <c r="B44" s="66" t="s">
        <v>10</v>
      </c>
      <c r="C44" s="67">
        <v>4.3</v>
      </c>
      <c r="D44" s="119">
        <v>8.1199999999999992</v>
      </c>
      <c r="E44" s="68"/>
      <c r="F44" s="69"/>
      <c r="G44" s="70"/>
      <c r="H44" s="70"/>
      <c r="I44" s="71">
        <v>330</v>
      </c>
      <c r="J44" s="70"/>
      <c r="K44" s="70"/>
      <c r="M44" s="12" t="s">
        <v>92</v>
      </c>
    </row>
    <row r="45" spans="1:13" s="12" customFormat="1" ht="16" thickBot="1" x14ac:dyDescent="0.25">
      <c r="A45" s="55" t="s">
        <v>90</v>
      </c>
      <c r="B45" s="56" t="s">
        <v>10</v>
      </c>
      <c r="C45" s="40">
        <v>4.96</v>
      </c>
      <c r="D45" s="134"/>
      <c r="E45" s="78"/>
      <c r="F45" s="37"/>
      <c r="G45" s="36">
        <v>0.6</v>
      </c>
      <c r="H45" s="36">
        <v>130</v>
      </c>
      <c r="I45" s="58">
        <v>330</v>
      </c>
      <c r="J45" s="36"/>
      <c r="K45" s="36"/>
      <c r="L45" s="12" t="s">
        <v>91</v>
      </c>
    </row>
    <row r="46" spans="1:13" s="12" customFormat="1" x14ac:dyDescent="0.2">
      <c r="A46" s="27" t="s">
        <v>93</v>
      </c>
      <c r="B46" s="28" t="s">
        <v>10</v>
      </c>
      <c r="C46" s="29">
        <v>3.78</v>
      </c>
      <c r="D46" s="105">
        <v>9.9250000000000007</v>
      </c>
      <c r="E46" s="20"/>
      <c r="F46" s="25"/>
      <c r="I46" s="19">
        <v>330</v>
      </c>
      <c r="J46" s="106" t="s">
        <v>96</v>
      </c>
    </row>
    <row r="47" spans="1:13" s="12" customFormat="1" x14ac:dyDescent="0.2">
      <c r="A47" s="27" t="s">
        <v>94</v>
      </c>
      <c r="B47" s="28" t="s">
        <v>10</v>
      </c>
      <c r="C47" s="29">
        <v>4.46</v>
      </c>
      <c r="D47" s="95"/>
      <c r="E47" s="20"/>
      <c r="F47" s="25"/>
      <c r="G47" s="12">
        <v>1.47</v>
      </c>
      <c r="H47" s="12">
        <v>130</v>
      </c>
      <c r="I47" s="19">
        <v>330</v>
      </c>
      <c r="J47" s="107"/>
      <c r="L47" s="12" t="s">
        <v>97</v>
      </c>
    </row>
    <row r="48" spans="1:13" s="12" customFormat="1" ht="16" thickBot="1" x14ac:dyDescent="0.25">
      <c r="A48" s="27" t="s">
        <v>95</v>
      </c>
      <c r="B48" s="28" t="s">
        <v>10</v>
      </c>
      <c r="C48" s="29">
        <v>4.4000000000000004</v>
      </c>
      <c r="D48" s="95"/>
      <c r="E48" s="20"/>
      <c r="F48" s="25"/>
      <c r="I48" s="19">
        <v>330</v>
      </c>
      <c r="J48" s="107"/>
    </row>
    <row r="49" spans="1:12" s="12" customFormat="1" ht="16" thickBot="1" x14ac:dyDescent="0.25">
      <c r="A49" s="83" t="s">
        <v>98</v>
      </c>
      <c r="B49" s="84" t="s">
        <v>10</v>
      </c>
      <c r="C49" s="85"/>
      <c r="D49" s="86">
        <v>3.395</v>
      </c>
      <c r="E49" s="87">
        <v>320</v>
      </c>
      <c r="F49" s="88"/>
      <c r="G49" s="89">
        <v>0.44</v>
      </c>
      <c r="H49" s="89">
        <v>130</v>
      </c>
      <c r="I49" s="90">
        <v>330</v>
      </c>
      <c r="J49" s="91"/>
      <c r="K49" s="89"/>
      <c r="L49" s="12" t="s">
        <v>99</v>
      </c>
    </row>
    <row r="50" spans="1:12" s="12" customFormat="1" x14ac:dyDescent="0.2">
      <c r="A50" s="27" t="s">
        <v>100</v>
      </c>
      <c r="B50" s="28" t="s">
        <v>10</v>
      </c>
      <c r="C50" s="29"/>
      <c r="D50" s="79">
        <v>3.3849999999999998</v>
      </c>
      <c r="E50" s="26">
        <v>320</v>
      </c>
      <c r="F50" s="25"/>
      <c r="I50" s="19">
        <v>330</v>
      </c>
      <c r="J50" s="102" t="s">
        <v>106</v>
      </c>
      <c r="L50" s="12" t="s">
        <v>103</v>
      </c>
    </row>
    <row r="51" spans="1:12" s="12" customFormat="1" x14ac:dyDescent="0.2">
      <c r="A51" s="27" t="s">
        <v>101</v>
      </c>
      <c r="B51" s="28" t="s">
        <v>102</v>
      </c>
      <c r="C51" s="29"/>
      <c r="D51" s="95">
        <v>5.9050000000000002</v>
      </c>
      <c r="E51" s="26">
        <v>320</v>
      </c>
      <c r="F51" s="25"/>
      <c r="G51" s="81">
        <v>0.85499999999999998</v>
      </c>
      <c r="H51" s="81">
        <v>130</v>
      </c>
      <c r="I51" s="12">
        <v>330</v>
      </c>
      <c r="J51" s="103"/>
      <c r="L51" s="12" t="s">
        <v>104</v>
      </c>
    </row>
    <row r="52" spans="1:12" s="12" customFormat="1" ht="16" thickBot="1" x14ac:dyDescent="0.25">
      <c r="A52" s="38" t="s">
        <v>105</v>
      </c>
      <c r="B52" s="39" t="s">
        <v>10</v>
      </c>
      <c r="C52" s="40"/>
      <c r="D52" s="101"/>
      <c r="E52" s="78">
        <v>320</v>
      </c>
      <c r="F52" s="37"/>
      <c r="G52" s="82"/>
      <c r="H52" s="82"/>
      <c r="I52" s="58">
        <v>330</v>
      </c>
      <c r="J52" s="104"/>
      <c r="K52" s="36"/>
    </row>
    <row r="53" spans="1:12" s="12" customFormat="1" x14ac:dyDescent="0.2">
      <c r="A53" s="27" t="s">
        <v>108</v>
      </c>
      <c r="B53" s="28" t="s">
        <v>10</v>
      </c>
      <c r="C53" s="29"/>
      <c r="D53" s="79">
        <v>2.7850000000000001</v>
      </c>
      <c r="E53" s="26">
        <v>320</v>
      </c>
      <c r="F53" s="25"/>
      <c r="G53" s="81">
        <v>0.41499999999999998</v>
      </c>
      <c r="H53" s="81">
        <v>165</v>
      </c>
      <c r="I53" s="12">
        <v>330</v>
      </c>
      <c r="J53" s="80"/>
      <c r="L53" s="12" t="s">
        <v>107</v>
      </c>
    </row>
    <row r="54" spans="1:12" s="12" customFormat="1" x14ac:dyDescent="0.2">
      <c r="A54" s="27" t="s">
        <v>109</v>
      </c>
      <c r="B54" s="28" t="s">
        <v>36</v>
      </c>
      <c r="C54" s="29"/>
      <c r="D54" s="79">
        <v>3.2050000000000001</v>
      </c>
      <c r="E54" s="20">
        <v>320</v>
      </c>
      <c r="F54" s="25"/>
      <c r="G54" s="81">
        <v>0.34499999999999997</v>
      </c>
      <c r="H54" s="81">
        <v>165</v>
      </c>
      <c r="I54" s="12">
        <v>330</v>
      </c>
      <c r="J54" s="80"/>
      <c r="L54" s="12" t="s">
        <v>110</v>
      </c>
    </row>
    <row r="55" spans="1:12" s="12" customFormat="1" x14ac:dyDescent="0.2">
      <c r="A55" s="27" t="s">
        <v>111</v>
      </c>
      <c r="B55" s="28" t="s">
        <v>10</v>
      </c>
      <c r="C55" s="29">
        <v>4.26</v>
      </c>
      <c r="D55" s="79">
        <v>3.82</v>
      </c>
      <c r="E55" s="20"/>
      <c r="F55" s="25"/>
      <c r="G55" s="81">
        <v>0.11</v>
      </c>
      <c r="H55" s="81">
        <v>180</v>
      </c>
      <c r="I55" s="12">
        <v>330</v>
      </c>
      <c r="J55" s="80"/>
      <c r="L55" s="12" t="s">
        <v>112</v>
      </c>
    </row>
    <row r="56" spans="1:12" s="12" customFormat="1" x14ac:dyDescent="0.2">
      <c r="A56" s="27" t="s">
        <v>113</v>
      </c>
      <c r="B56" s="28" t="s">
        <v>10</v>
      </c>
      <c r="C56" s="29"/>
      <c r="D56" s="79">
        <v>3.5649999999999999</v>
      </c>
      <c r="E56" s="20">
        <v>320</v>
      </c>
      <c r="F56" s="25"/>
      <c r="G56" s="81">
        <v>0.19500000000000001</v>
      </c>
      <c r="H56" s="81">
        <v>180</v>
      </c>
      <c r="I56" s="19">
        <v>495</v>
      </c>
      <c r="J56" s="80"/>
      <c r="L56" s="12" t="s">
        <v>114</v>
      </c>
    </row>
    <row r="57" spans="1:12" s="12" customFormat="1" x14ac:dyDescent="0.2">
      <c r="A57" s="27" t="s">
        <v>115</v>
      </c>
      <c r="B57" s="28" t="s">
        <v>10</v>
      </c>
      <c r="C57" s="99">
        <v>6.38</v>
      </c>
      <c r="D57" s="95">
        <v>6.38</v>
      </c>
      <c r="E57" s="20">
        <v>320</v>
      </c>
      <c r="F57" s="25"/>
      <c r="G57" s="81"/>
      <c r="H57" s="81"/>
      <c r="I57" s="19">
        <v>330</v>
      </c>
      <c r="J57" s="80"/>
      <c r="K57" s="12" t="s">
        <v>117</v>
      </c>
    </row>
    <row r="58" spans="1:12" s="12" customFormat="1" x14ac:dyDescent="0.2">
      <c r="A58" s="27" t="s">
        <v>116</v>
      </c>
      <c r="B58" s="28" t="s">
        <v>10</v>
      </c>
      <c r="C58" s="100"/>
      <c r="D58" s="96"/>
      <c r="E58" s="20">
        <v>320</v>
      </c>
      <c r="F58" s="25"/>
      <c r="G58" s="81">
        <v>1.1100000000000001</v>
      </c>
      <c r="H58" s="81">
        <v>230</v>
      </c>
      <c r="I58" s="19">
        <v>330</v>
      </c>
      <c r="J58" s="80"/>
    </row>
    <row r="59" spans="1:12" s="12" customFormat="1" x14ac:dyDescent="0.2">
      <c r="A59" s="27" t="s">
        <v>118</v>
      </c>
      <c r="B59" s="28" t="s">
        <v>10</v>
      </c>
      <c r="C59" s="92"/>
      <c r="D59" s="79">
        <v>2.87</v>
      </c>
      <c r="E59" s="20">
        <v>320</v>
      </c>
      <c r="F59" s="25"/>
      <c r="G59" s="81">
        <v>0.22500000000000001</v>
      </c>
      <c r="H59" s="81">
        <v>180</v>
      </c>
      <c r="I59" s="19">
        <v>330</v>
      </c>
      <c r="J59" s="80"/>
      <c r="L59" s="12" t="s">
        <v>119</v>
      </c>
    </row>
    <row r="60" spans="1:12" s="12" customFormat="1" x14ac:dyDescent="0.2">
      <c r="A60" s="27" t="s">
        <v>120</v>
      </c>
      <c r="B60" s="28" t="s">
        <v>10</v>
      </c>
      <c r="C60" s="92"/>
      <c r="D60" s="79">
        <v>3.3</v>
      </c>
      <c r="E60" s="20">
        <v>320</v>
      </c>
      <c r="F60" s="25"/>
      <c r="G60" s="81">
        <v>0.12</v>
      </c>
      <c r="H60" s="81">
        <v>180</v>
      </c>
      <c r="I60" s="19">
        <v>330</v>
      </c>
      <c r="J60" s="80"/>
      <c r="L60" s="12" t="s">
        <v>121</v>
      </c>
    </row>
    <row r="61" spans="1:12" s="12" customFormat="1" x14ac:dyDescent="0.2">
      <c r="A61" s="27" t="s">
        <v>122</v>
      </c>
      <c r="B61" s="28" t="s">
        <v>10</v>
      </c>
      <c r="C61" s="92"/>
      <c r="D61" s="95">
        <v>10.085000000000001</v>
      </c>
      <c r="E61" s="20">
        <v>320</v>
      </c>
      <c r="F61" s="25"/>
      <c r="G61" s="81"/>
      <c r="H61" s="81"/>
      <c r="I61" s="19">
        <v>330</v>
      </c>
      <c r="J61" s="80"/>
      <c r="K61" s="98" t="s">
        <v>126</v>
      </c>
      <c r="L61" s="97" t="s">
        <v>125</v>
      </c>
    </row>
    <row r="62" spans="1:12" s="12" customFormat="1" x14ac:dyDescent="0.2">
      <c r="A62" s="27" t="s">
        <v>123</v>
      </c>
      <c r="B62" s="28" t="s">
        <v>10</v>
      </c>
      <c r="C62" s="92"/>
      <c r="D62" s="95"/>
      <c r="E62" s="20">
        <v>320</v>
      </c>
      <c r="F62" s="25"/>
      <c r="G62" s="81">
        <v>1.5509999999999999</v>
      </c>
      <c r="H62" s="81">
        <v>180</v>
      </c>
      <c r="I62" s="19">
        <v>360</v>
      </c>
      <c r="J62" s="80"/>
      <c r="K62" s="98"/>
      <c r="L62" s="97"/>
    </row>
    <row r="63" spans="1:12" s="12" customFormat="1" x14ac:dyDescent="0.2">
      <c r="A63" s="27" t="s">
        <v>124</v>
      </c>
      <c r="B63" s="28" t="s">
        <v>10</v>
      </c>
      <c r="C63" s="92"/>
      <c r="D63" s="96"/>
      <c r="E63" s="20">
        <v>320</v>
      </c>
      <c r="F63" s="25"/>
      <c r="G63" s="81"/>
      <c r="H63" s="81"/>
      <c r="I63" s="12">
        <v>360</v>
      </c>
      <c r="J63" s="80"/>
      <c r="K63" s="98"/>
      <c r="L63" s="97"/>
    </row>
    <row r="64" spans="1:12" s="12" customFormat="1" x14ac:dyDescent="0.2">
      <c r="A64" s="27" t="s">
        <v>127</v>
      </c>
      <c r="B64" s="28" t="s">
        <v>10</v>
      </c>
      <c r="C64" s="92"/>
      <c r="D64" s="79"/>
      <c r="E64" s="20"/>
      <c r="F64" s="25"/>
      <c r="G64" s="81"/>
      <c r="H64" s="81"/>
      <c r="I64" s="19">
        <v>330</v>
      </c>
      <c r="J64" s="80"/>
      <c r="K64" s="94"/>
      <c r="L64" s="93"/>
    </row>
    <row r="65" spans="1:12" s="12" customFormat="1" x14ac:dyDescent="0.2">
      <c r="A65" s="27" t="s">
        <v>128</v>
      </c>
      <c r="B65" s="28" t="s">
        <v>10</v>
      </c>
      <c r="C65" s="92"/>
      <c r="D65" s="79">
        <v>3.1</v>
      </c>
      <c r="E65" s="20">
        <v>320</v>
      </c>
      <c r="F65" s="25"/>
      <c r="G65" s="81">
        <v>0.5</v>
      </c>
      <c r="H65" s="81">
        <v>180</v>
      </c>
      <c r="I65" s="19">
        <v>330</v>
      </c>
      <c r="J65" s="80"/>
      <c r="K65" s="94"/>
      <c r="L65" s="93" t="s">
        <v>129</v>
      </c>
    </row>
    <row r="66" spans="1:12" s="12" customFormat="1" x14ac:dyDescent="0.2">
      <c r="A66" s="27" t="s">
        <v>130</v>
      </c>
      <c r="B66" s="28" t="s">
        <v>10</v>
      </c>
      <c r="C66" s="92"/>
      <c r="D66" s="79">
        <v>3.42</v>
      </c>
      <c r="E66" s="20">
        <v>320</v>
      </c>
      <c r="F66" s="25"/>
      <c r="G66" s="81"/>
      <c r="H66" s="81"/>
      <c r="I66" s="12">
        <v>330</v>
      </c>
      <c r="J66" s="80"/>
      <c r="K66" s="94"/>
      <c r="L66" s="93" t="s">
        <v>131</v>
      </c>
    </row>
    <row r="67" spans="1:12" s="12" customFormat="1" x14ac:dyDescent="0.2">
      <c r="A67" s="27" t="s">
        <v>133</v>
      </c>
      <c r="B67" s="28" t="s">
        <v>10</v>
      </c>
      <c r="C67" s="92"/>
      <c r="D67" s="79">
        <v>2.2999999999999998</v>
      </c>
      <c r="E67" s="20">
        <v>320</v>
      </c>
      <c r="F67" s="25"/>
      <c r="G67" s="81">
        <v>0.25</v>
      </c>
      <c r="H67" s="81">
        <v>180</v>
      </c>
      <c r="I67" s="12">
        <v>330</v>
      </c>
      <c r="J67" s="80"/>
      <c r="K67" s="94"/>
      <c r="L67" s="93"/>
    </row>
    <row r="68" spans="1:12" s="12" customFormat="1" x14ac:dyDescent="0.2">
      <c r="A68" s="27" t="s">
        <v>132</v>
      </c>
      <c r="B68" s="28" t="s">
        <v>36</v>
      </c>
      <c r="C68" s="92"/>
      <c r="D68" s="79"/>
      <c r="E68" s="20"/>
      <c r="F68" s="25"/>
      <c r="G68" s="81"/>
      <c r="H68" s="81"/>
      <c r="I68" s="12">
        <v>330</v>
      </c>
      <c r="J68" s="80"/>
      <c r="K68" s="94"/>
      <c r="L68" s="93"/>
    </row>
    <row r="69" spans="1:12" ht="16" thickBot="1" x14ac:dyDescent="0.25">
      <c r="A69" s="1" t="s">
        <v>3</v>
      </c>
      <c r="B69" s="2"/>
      <c r="C69" s="23">
        <f>SUM(C5:C42)</f>
        <v>177.08</v>
      </c>
      <c r="D69" s="24">
        <f>SUM(D5:D51)</f>
        <v>189.95500000000001</v>
      </c>
      <c r="E69" s="3"/>
    </row>
  </sheetData>
  <mergeCells count="48">
    <mergeCell ref="D39:D43"/>
    <mergeCell ref="D29:D33"/>
    <mergeCell ref="D34:D38"/>
    <mergeCell ref="J34:J38"/>
    <mergeCell ref="M18:M22"/>
    <mergeCell ref="J18:J22"/>
    <mergeCell ref="M23:M29"/>
    <mergeCell ref="F18:F22"/>
    <mergeCell ref="E18:E22"/>
    <mergeCell ref="F23:F28"/>
    <mergeCell ref="E23:E28"/>
    <mergeCell ref="J23:J28"/>
    <mergeCell ref="J29:J33"/>
    <mergeCell ref="M5:M11"/>
    <mergeCell ref="H12:H13"/>
    <mergeCell ref="J5:J11"/>
    <mergeCell ref="L8:L11"/>
    <mergeCell ref="L12:L14"/>
    <mergeCell ref="L6:L7"/>
    <mergeCell ref="K5:K7"/>
    <mergeCell ref="K8:K11"/>
    <mergeCell ref="M12:M16"/>
    <mergeCell ref="J12:J17"/>
    <mergeCell ref="L15:L16"/>
    <mergeCell ref="K15:K16"/>
    <mergeCell ref="K12:K13"/>
    <mergeCell ref="D46:D48"/>
    <mergeCell ref="J46:J48"/>
    <mergeCell ref="D57:D58"/>
    <mergeCell ref="A1:E1"/>
    <mergeCell ref="D6:D7"/>
    <mergeCell ref="E6:E7"/>
    <mergeCell ref="D8:D11"/>
    <mergeCell ref="F5:F11"/>
    <mergeCell ref="G12:G13"/>
    <mergeCell ref="D23:D28"/>
    <mergeCell ref="D18:D22"/>
    <mergeCell ref="D15:D17"/>
    <mergeCell ref="E16:E17"/>
    <mergeCell ref="F12:F17"/>
    <mergeCell ref="D12:D14"/>
    <mergeCell ref="D44:D45"/>
    <mergeCell ref="D61:D63"/>
    <mergeCell ref="L61:L63"/>
    <mergeCell ref="K61:K63"/>
    <mergeCell ref="C57:C58"/>
    <mergeCell ref="D51:D52"/>
    <mergeCell ref="J50:J52"/>
  </mergeCells>
  <pageMargins left="0.78740157499999996" right="0.78740157499999996" top="0.984251969" bottom="0.984251969" header="0.3" footer="0.3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8740157499999996" right="0.78740157499999996" top="0.984251969" bottom="0.984251969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BAF PEHD POUBELLES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Séverine LEFFRAY</cp:lastModifiedBy>
  <dcterms:created xsi:type="dcterms:W3CDTF">2013-11-14T21:25:09Z</dcterms:created>
  <dcterms:modified xsi:type="dcterms:W3CDTF">2025-01-22T12:42:40Z</dcterms:modified>
</cp:coreProperties>
</file>