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Documents/E.DEAL/Compta/"/>
    </mc:Choice>
  </mc:AlternateContent>
  <xr:revisionPtr revIDLastSave="0" documentId="13_ncr:1_{FEBF47E0-F129-E246-85F6-49B5E48AB0F3}" xr6:coauthVersionLast="47" xr6:coauthVersionMax="47" xr10:uidLastSave="{00000000-0000-0000-0000-000000000000}"/>
  <bookViews>
    <workbookView xWindow="760" yWindow="460" windowWidth="26340" windowHeight="13220" xr2:uid="{BA56E859-8405-2E4B-96F2-561C34695762}"/>
  </bookViews>
  <sheets>
    <sheet name="Feuil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1" l="1"/>
  <c r="B42" i="1"/>
</calcChain>
</file>

<file path=xl/sharedStrings.xml><?xml version="1.0" encoding="utf-8"?>
<sst xmlns="http://schemas.openxmlformats.org/spreadsheetml/2006/main" count="62" uniqueCount="55">
  <si>
    <t>BUTIN</t>
  </si>
  <si>
    <t>AGGLO BEAUVAIS</t>
  </si>
  <si>
    <t>REMONDIS DD</t>
  </si>
  <si>
    <t>CHÂTEAU D'EAU</t>
  </si>
  <si>
    <t>F.E.R</t>
  </si>
  <si>
    <t>WALLIN</t>
  </si>
  <si>
    <t>(SL210918)</t>
  </si>
  <si>
    <t>SL211208</t>
  </si>
  <si>
    <t>GEODIS</t>
  </si>
  <si>
    <t>STOCK AU 31.12.2021</t>
  </si>
  <si>
    <t>REMONDIS DD (TAF)</t>
  </si>
  <si>
    <t>TCV</t>
  </si>
  <si>
    <t>(dossier  Reviplast Matière NC)</t>
  </si>
  <si>
    <t>FACTURES NON PARVENUES AU 31.12.2021</t>
  </si>
  <si>
    <t>FACTURES A EMETTRE</t>
  </si>
  <si>
    <t>Reviplast</t>
  </si>
  <si>
    <t>(Dossier matière NC)</t>
  </si>
  <si>
    <t>CHATEAU D'EAU</t>
  </si>
  <si>
    <t>ARDECH'OISE</t>
  </si>
  <si>
    <t>TAFANEL</t>
  </si>
  <si>
    <t>SIMOP</t>
  </si>
  <si>
    <t>VEOLIA</t>
  </si>
  <si>
    <t>PAPI</t>
  </si>
  <si>
    <t>TOTAL FACTURES NP</t>
  </si>
  <si>
    <t>(à vérifier si déjà réintégré en 2020 ou non)</t>
  </si>
  <si>
    <t>AVOIR A EMETTRE</t>
  </si>
  <si>
    <t>Tousac</t>
  </si>
  <si>
    <t>AVOIR A RECEVOIR</t>
  </si>
  <si>
    <t>ARFP</t>
  </si>
  <si>
    <t>SL220101 ( PEHD Poubelles)</t>
  </si>
  <si>
    <t>PEHD Tubes</t>
  </si>
  <si>
    <t>PEHD Coiffes (thermo)</t>
  </si>
  <si>
    <t>PEHD palettes</t>
  </si>
  <si>
    <t>ORTEC( chez Arfp)</t>
  </si>
  <si>
    <t>PEHD Gaines annelée</t>
  </si>
  <si>
    <t>BUTIN (chez Remondis)</t>
  </si>
  <si>
    <t>PEBD Film (TAF) Chanel</t>
  </si>
  <si>
    <t>AUTOLIV (chez ARFP)</t>
  </si>
  <si>
    <t>ARFP ( Dossier Roto)</t>
  </si>
  <si>
    <t>BAF PAPI</t>
  </si>
  <si>
    <t>BAF ARFP</t>
  </si>
  <si>
    <t>Transport Pillon</t>
  </si>
  <si>
    <t xml:space="preserve"> (fa n° 902248)</t>
  </si>
  <si>
    <t>(Fa  902277 + 902250)</t>
  </si>
  <si>
    <t>SLY CONSEIL</t>
  </si>
  <si>
    <t>(SL211209)</t>
  </si>
  <si>
    <t>REVIPLAST</t>
  </si>
  <si>
    <t>Achat PE Roto ARFP</t>
  </si>
  <si>
    <t xml:space="preserve">PEHD </t>
  </si>
  <si>
    <t>(JPC211205BIS)</t>
  </si>
  <si>
    <t>PP</t>
  </si>
  <si>
    <t>(JPC211205)</t>
  </si>
  <si>
    <t>TOTAL STOCK</t>
  </si>
  <si>
    <t>Achat matière</t>
  </si>
  <si>
    <t>Transport Papi (Lmif)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</si>
</sst>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2"/>
      <color theme="1"/>
      <name val="Avenir Next Regular"/>
    </font>
    <font>
      <b/>
      <sz val="11"/>
      <name val="Avenir Next Regular"/>
    </font>
    <font>
      <i/>
      <sz val="10"/>
      <color theme="1"/>
      <name val="Avenir Next Regular"/>
    </font>
    <font>
      <sz val="11"/>
      <color rgb="FFFF0000"/>
      <name val="Avenir Next Regular"/>
    </font>
    <font>
      <i/>
      <sz val="12"/>
      <color theme="1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2" fillId="0" borderId="0" xfId="0" applyFont="1" applyFill="1"/>
    <xf numFmtId="0" fontId="2" fillId="3" borderId="0" xfId="0" applyFont="1" applyFill="1"/>
    <xf numFmtId="0" fontId="3" fillId="0" borderId="0" xfId="0" applyFont="1" applyFill="1"/>
    <xf numFmtId="0" fontId="3" fillId="4" borderId="0" xfId="0" applyFont="1" applyFill="1"/>
    <xf numFmtId="2" fontId="3" fillId="4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/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/>
    <xf numFmtId="0" fontId="11" fillId="0" borderId="0" xfId="0" applyFont="1"/>
    <xf numFmtId="2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Y87"/>
  <sheetViews>
    <sheetView tabSelected="1" zoomScale="85" workbookViewId="0">
      <selection activeCell="C13" sqref="C13"/>
    </sheetView>
  </sheetViews>
  <sheetFormatPr baseColWidth="10" defaultRowHeight="17"/>
  <cols>
    <col min="1" max="1" width="24" style="2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3">
      <c r="A3" s="1" t="s">
        <v>13</v>
      </c>
    </row>
    <row r="5" spans="1:3" ht="20">
      <c r="A5" s="3">
        <v>2021</v>
      </c>
    </row>
    <row r="6" spans="1:3">
      <c r="A6" s="2" t="s">
        <v>1</v>
      </c>
      <c r="B6" s="4">
        <v>969.33</v>
      </c>
    </row>
    <row r="7" spans="1:3">
      <c r="A7" s="2" t="s">
        <v>2</v>
      </c>
      <c r="B7" s="4">
        <v>3398.34</v>
      </c>
    </row>
    <row r="8" spans="1:3">
      <c r="A8" s="2" t="s">
        <v>3</v>
      </c>
      <c r="B8" s="4">
        <v>5137.13</v>
      </c>
    </row>
    <row r="9" spans="1:3">
      <c r="A9" s="2" t="s">
        <v>4</v>
      </c>
      <c r="B9" s="4">
        <v>225</v>
      </c>
    </row>
    <row r="10" spans="1:3">
      <c r="A10" s="2" t="s">
        <v>5</v>
      </c>
      <c r="B10" s="4">
        <v>550</v>
      </c>
      <c r="C10" s="2" t="s">
        <v>6</v>
      </c>
    </row>
    <row r="11" spans="1:3">
      <c r="A11" s="2" t="s">
        <v>8</v>
      </c>
      <c r="B11" s="4">
        <v>810</v>
      </c>
      <c r="C11" s="2" t="s">
        <v>7</v>
      </c>
    </row>
    <row r="12" spans="1:3">
      <c r="A12" s="2" t="s">
        <v>44</v>
      </c>
      <c r="B12" s="4">
        <v>2644.7</v>
      </c>
      <c r="C12" s="2" t="s">
        <v>45</v>
      </c>
    </row>
    <row r="13" spans="1:3">
      <c r="A13" s="2" t="s">
        <v>10</v>
      </c>
      <c r="B13" s="4">
        <v>239.75</v>
      </c>
    </row>
    <row r="14" spans="1:3">
      <c r="A14" s="2" t="s">
        <v>11</v>
      </c>
      <c r="B14" s="4">
        <v>440</v>
      </c>
      <c r="C14" s="2" t="s">
        <v>12</v>
      </c>
    </row>
    <row r="15" spans="1:3">
      <c r="B15" s="4"/>
    </row>
    <row r="16" spans="1:3" ht="20">
      <c r="A16" s="3">
        <v>2020</v>
      </c>
      <c r="B16" s="4"/>
    </row>
    <row r="17" spans="1:2">
      <c r="A17" s="2" t="s">
        <v>0</v>
      </c>
      <c r="B17" s="4">
        <v>793.3</v>
      </c>
    </row>
    <row r="18" spans="1:2">
      <c r="A18" s="2" t="s">
        <v>3</v>
      </c>
      <c r="B18" s="4">
        <v>2913.8</v>
      </c>
    </row>
    <row r="19" spans="1:2">
      <c r="B19" s="4"/>
    </row>
    <row r="20" spans="1:2" ht="20">
      <c r="A20" s="3">
        <v>2019</v>
      </c>
      <c r="B20" s="4"/>
    </row>
    <row r="21" spans="1:2" s="5" customFormat="1">
      <c r="A21" s="2" t="s">
        <v>17</v>
      </c>
      <c r="B21" s="24">
        <v>5327.6</v>
      </c>
    </row>
    <row r="22" spans="1:2" s="5" customFormat="1">
      <c r="A22" s="2"/>
      <c r="B22" s="24"/>
    </row>
    <row r="23" spans="1:2" s="5" customFormat="1" ht="20">
      <c r="A23" s="3">
        <v>2018</v>
      </c>
      <c r="B23" s="24"/>
    </row>
    <row r="24" spans="1:2" s="5" customFormat="1">
      <c r="A24" s="2" t="s">
        <v>18</v>
      </c>
      <c r="B24" s="24">
        <v>1219.2</v>
      </c>
    </row>
    <row r="25" spans="1:2" s="5" customFormat="1">
      <c r="A25" s="2" t="s">
        <v>19</v>
      </c>
      <c r="B25" s="24">
        <v>539.20000000000005</v>
      </c>
    </row>
    <row r="26" spans="1:2" s="5" customFormat="1">
      <c r="A26" s="2" t="s">
        <v>3</v>
      </c>
      <c r="B26" s="24">
        <v>3916</v>
      </c>
    </row>
    <row r="27" spans="1:2" s="5" customFormat="1">
      <c r="A27" s="2"/>
      <c r="B27" s="24"/>
    </row>
    <row r="28" spans="1:2" s="5" customFormat="1" ht="20">
      <c r="A28" s="3">
        <v>2017</v>
      </c>
      <c r="B28" s="24"/>
    </row>
    <row r="29" spans="1:2" s="5" customFormat="1">
      <c r="A29" s="2" t="s">
        <v>0</v>
      </c>
      <c r="B29" s="24">
        <v>541.5</v>
      </c>
    </row>
    <row r="30" spans="1:2" s="5" customFormat="1">
      <c r="A30" s="2" t="s">
        <v>20</v>
      </c>
      <c r="B30" s="24">
        <v>3079.7</v>
      </c>
    </row>
    <row r="31" spans="1:2" s="5" customFormat="1">
      <c r="A31" s="2" t="s">
        <v>21</v>
      </c>
      <c r="B31" s="24">
        <v>226.1</v>
      </c>
    </row>
    <row r="32" spans="1:2" s="5" customFormat="1">
      <c r="A32" s="2" t="s">
        <v>19</v>
      </c>
      <c r="B32" s="24">
        <v>486</v>
      </c>
    </row>
    <row r="33" spans="1:6" s="5" customFormat="1">
      <c r="A33" s="2" t="s">
        <v>3</v>
      </c>
      <c r="B33" s="24">
        <v>4282</v>
      </c>
    </row>
    <row r="34" spans="1:6" s="5" customFormat="1">
      <c r="A34" s="2"/>
      <c r="B34" s="24"/>
    </row>
    <row r="35" spans="1:6" s="5" customFormat="1" ht="20">
      <c r="A35" s="3">
        <v>2016</v>
      </c>
      <c r="B35" s="24"/>
    </row>
    <row r="36" spans="1:6" s="5" customFormat="1">
      <c r="A36" s="2" t="s">
        <v>3</v>
      </c>
      <c r="B36" s="24">
        <v>2804</v>
      </c>
    </row>
    <row r="37" spans="1:6" s="5" customFormat="1">
      <c r="A37" s="2" t="s">
        <v>22</v>
      </c>
      <c r="B37" s="24">
        <v>38.090000000000003</v>
      </c>
    </row>
    <row r="38" spans="1:6" s="5" customFormat="1">
      <c r="A38" s="2"/>
      <c r="B38" s="24"/>
    </row>
    <row r="39" spans="1:6" s="5" customFormat="1" ht="20">
      <c r="A39" s="3">
        <v>2015</v>
      </c>
      <c r="B39" s="24"/>
    </row>
    <row r="40" spans="1:6" s="5" customFormat="1">
      <c r="A40" s="2" t="s">
        <v>3</v>
      </c>
      <c r="B40" s="24">
        <v>1076.3499999999999</v>
      </c>
      <c r="C40" s="6" t="s">
        <v>24</v>
      </c>
      <c r="D40" s="6"/>
      <c r="E40" s="6"/>
      <c r="F40" s="6"/>
    </row>
    <row r="41" spans="1:6" s="5" customFormat="1" ht="20">
      <c r="A41" s="7"/>
      <c r="B41" s="24"/>
    </row>
    <row r="42" spans="1:6" s="5" customFormat="1" ht="20">
      <c r="A42" s="8" t="s">
        <v>23</v>
      </c>
      <c r="B42" s="9">
        <f>SUM(B6:B41)</f>
        <v>41657.089999999997</v>
      </c>
    </row>
    <row r="43" spans="1:6" s="5" customFormat="1" ht="20">
      <c r="A43" s="7"/>
      <c r="B43" s="24"/>
    </row>
    <row r="44" spans="1:6">
      <c r="A44" s="1" t="s">
        <v>14</v>
      </c>
      <c r="B44" s="4"/>
    </row>
    <row r="45" spans="1:6">
      <c r="A45" s="10" t="s">
        <v>15</v>
      </c>
      <c r="B45" s="4">
        <v>220</v>
      </c>
      <c r="C45" s="2" t="s">
        <v>16</v>
      </c>
    </row>
    <row r="46" spans="1:6">
      <c r="A46" s="10"/>
      <c r="B46" s="4"/>
    </row>
    <row r="47" spans="1:6">
      <c r="A47" s="1" t="s">
        <v>25</v>
      </c>
      <c r="B47" s="4"/>
    </row>
    <row r="48" spans="1:6">
      <c r="A48" s="10" t="s">
        <v>26</v>
      </c>
      <c r="B48" s="4">
        <v>793.78</v>
      </c>
    </row>
    <row r="49" spans="1:25">
      <c r="A49" s="10"/>
      <c r="B49" s="4"/>
    </row>
    <row r="50" spans="1:25">
      <c r="A50" s="1" t="s">
        <v>27</v>
      </c>
      <c r="B50" s="4"/>
    </row>
    <row r="51" spans="1:25">
      <c r="A51" s="10" t="s">
        <v>28</v>
      </c>
      <c r="B51" s="4">
        <v>553.79999999999995</v>
      </c>
    </row>
    <row r="52" spans="1:25">
      <c r="A52" s="10"/>
      <c r="B52" s="4"/>
    </row>
    <row r="53" spans="1:25">
      <c r="A53" s="10"/>
      <c r="B53" s="4"/>
    </row>
    <row r="54" spans="1:25">
      <c r="A54" s="1" t="s">
        <v>9</v>
      </c>
      <c r="B54" s="4"/>
    </row>
    <row r="55" spans="1:25">
      <c r="A55" s="1"/>
      <c r="B55" s="4"/>
    </row>
    <row r="56" spans="1:25">
      <c r="A56" s="11" t="s">
        <v>35</v>
      </c>
      <c r="B56" s="4"/>
    </row>
    <row r="57" spans="1:25">
      <c r="A57" s="2" t="s">
        <v>36</v>
      </c>
      <c r="B57" s="4">
        <v>918.75</v>
      </c>
      <c r="G57" s="12"/>
      <c r="H57" s="12"/>
      <c r="I57" s="12"/>
      <c r="J57" s="12"/>
      <c r="K57" s="12"/>
      <c r="L57" s="12"/>
      <c r="M57" s="12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>
      <c r="B58" s="4"/>
      <c r="G58" s="12"/>
      <c r="H58" s="12"/>
      <c r="I58" s="12"/>
      <c r="J58" s="12"/>
      <c r="K58" s="12"/>
      <c r="L58" s="12"/>
      <c r="M58" s="12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>
      <c r="A59" s="13" t="s">
        <v>29</v>
      </c>
      <c r="B59" s="4"/>
      <c r="G59" s="12"/>
      <c r="H59" s="12"/>
      <c r="I59" s="14"/>
      <c r="J59" s="14"/>
      <c r="K59" s="12"/>
      <c r="L59" s="12"/>
      <c r="M59" s="12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>
      <c r="A60" s="2" t="s">
        <v>40</v>
      </c>
      <c r="B60" s="4">
        <v>1147.57</v>
      </c>
      <c r="G60" s="12"/>
      <c r="H60" s="12"/>
      <c r="I60" s="14"/>
      <c r="J60" s="14"/>
      <c r="K60" s="12"/>
      <c r="L60" s="12"/>
      <c r="M60" s="12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>
      <c r="A61" s="2" t="s">
        <v>41</v>
      </c>
      <c r="B61" s="4">
        <v>330</v>
      </c>
      <c r="G61" s="12"/>
      <c r="H61" s="12"/>
      <c r="I61" s="14"/>
      <c r="J61" s="14"/>
      <c r="K61" s="12"/>
      <c r="L61" s="12"/>
      <c r="M61" s="12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>
      <c r="A62" s="2" t="s">
        <v>53</v>
      </c>
      <c r="B62" s="4">
        <v>969.33</v>
      </c>
      <c r="G62" s="12"/>
      <c r="H62" s="12"/>
      <c r="I62" s="14"/>
      <c r="J62" s="14"/>
      <c r="K62" s="12"/>
      <c r="L62" s="12"/>
      <c r="M62" s="12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>
      <c r="B63" s="4"/>
      <c r="G63" s="12"/>
      <c r="H63" s="15"/>
      <c r="I63" s="12"/>
      <c r="J63" s="12"/>
      <c r="K63" s="12"/>
      <c r="L63" s="12"/>
      <c r="M63" s="12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>
      <c r="A64" s="13" t="s">
        <v>33</v>
      </c>
      <c r="B64" s="4"/>
      <c r="G64" s="12"/>
      <c r="H64" s="15"/>
      <c r="I64" s="12"/>
      <c r="J64" s="12"/>
      <c r="K64" s="12"/>
      <c r="L64" s="12"/>
      <c r="M64" s="12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>
      <c r="A65" s="2" t="s">
        <v>30</v>
      </c>
      <c r="B65" s="4">
        <v>615.07000000000005</v>
      </c>
      <c r="G65" s="16"/>
      <c r="H65" s="17"/>
      <c r="I65" s="16"/>
      <c r="J65" s="16"/>
      <c r="K65" s="16"/>
      <c r="L65" s="16"/>
      <c r="M65" s="16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>
      <c r="A66" s="2" t="s">
        <v>34</v>
      </c>
      <c r="B66" s="4">
        <v>175.77</v>
      </c>
      <c r="G66" s="18"/>
      <c r="H66" s="15"/>
      <c r="I66" s="12"/>
      <c r="J66" s="12"/>
      <c r="K66" s="12"/>
      <c r="L66" s="12"/>
      <c r="M66" s="12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>
      <c r="B67" s="4"/>
      <c r="G67" s="18"/>
      <c r="H67" s="15"/>
      <c r="I67" s="12"/>
      <c r="J67" s="12"/>
      <c r="K67" s="12"/>
      <c r="L67" s="12"/>
      <c r="M67" s="12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>
      <c r="A68" s="13" t="s">
        <v>37</v>
      </c>
      <c r="B68" s="4"/>
      <c r="G68" s="18"/>
      <c r="H68" s="15"/>
      <c r="I68" s="12"/>
      <c r="J68" s="12"/>
      <c r="K68" s="12"/>
      <c r="L68" s="12"/>
      <c r="M68" s="12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>
      <c r="A69" s="19" t="s">
        <v>31</v>
      </c>
      <c r="B69" s="4">
        <v>521.25</v>
      </c>
      <c r="G69" s="12"/>
      <c r="H69" s="15"/>
      <c r="I69" s="12"/>
      <c r="J69" s="12"/>
      <c r="K69" s="12"/>
      <c r="L69" s="12"/>
      <c r="M69" s="12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>
      <c r="A70" s="19" t="s">
        <v>32</v>
      </c>
      <c r="B70" s="4">
        <v>1755</v>
      </c>
      <c r="G70" s="12"/>
      <c r="H70" s="15"/>
      <c r="I70" s="14"/>
      <c r="J70" s="14"/>
      <c r="K70" s="12"/>
      <c r="L70" s="12"/>
      <c r="M70" s="12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>
      <c r="B71" s="4"/>
      <c r="G71" s="12"/>
      <c r="H71" s="15"/>
      <c r="I71" s="12"/>
      <c r="J71" s="12"/>
      <c r="K71" s="12"/>
      <c r="L71" s="12"/>
      <c r="M71" s="12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>
      <c r="B72" s="4"/>
      <c r="G72" s="12"/>
      <c r="H72" s="15"/>
      <c r="I72" s="12"/>
      <c r="J72" s="12"/>
      <c r="K72" s="12"/>
      <c r="L72" s="12"/>
      <c r="M72" s="12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>
      <c r="A73" s="13" t="s">
        <v>38</v>
      </c>
      <c r="B73" s="4"/>
      <c r="G73" s="12"/>
      <c r="H73" s="15"/>
      <c r="I73" s="12"/>
      <c r="J73" s="12"/>
      <c r="K73" s="12"/>
      <c r="L73" s="12"/>
      <c r="M73" s="12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>
      <c r="A74" s="2" t="s">
        <v>39</v>
      </c>
      <c r="B74" s="4">
        <v>6871.55</v>
      </c>
      <c r="C74" s="20" t="s">
        <v>43</v>
      </c>
      <c r="G74" s="16"/>
      <c r="H74" s="17"/>
      <c r="I74" s="16"/>
      <c r="J74" s="16"/>
      <c r="K74" s="16"/>
      <c r="L74" s="21"/>
      <c r="M74" s="12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>
      <c r="A75" s="2" t="s">
        <v>54</v>
      </c>
      <c r="B75" s="4">
        <v>810</v>
      </c>
      <c r="C75" s="20"/>
      <c r="G75" s="16"/>
      <c r="H75" s="17"/>
      <c r="I75" s="16"/>
      <c r="J75" s="16"/>
      <c r="K75" s="16"/>
      <c r="L75" s="21"/>
      <c r="M75" s="12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>
      <c r="A76" s="2" t="s">
        <v>47</v>
      </c>
      <c r="B76" s="4">
        <v>23216</v>
      </c>
      <c r="C76" s="20" t="s">
        <v>42</v>
      </c>
      <c r="G76" s="16"/>
      <c r="H76" s="17"/>
      <c r="I76" s="16"/>
      <c r="J76" s="16"/>
      <c r="K76" s="16"/>
      <c r="L76" s="21"/>
      <c r="M76" s="12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>
      <c r="B77" s="4"/>
      <c r="C77" s="20"/>
      <c r="G77" s="16"/>
      <c r="H77" s="17"/>
      <c r="I77" s="16"/>
      <c r="J77" s="16"/>
      <c r="K77" s="16"/>
      <c r="L77" s="16"/>
      <c r="M77" s="12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>
      <c r="A78" s="13" t="s">
        <v>46</v>
      </c>
      <c r="B78" s="4"/>
      <c r="C78" s="20"/>
      <c r="G78" s="12"/>
      <c r="H78" s="22"/>
      <c r="I78" s="22"/>
      <c r="J78" s="22"/>
      <c r="K78" s="12"/>
      <c r="L78" s="12"/>
      <c r="M78" s="12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>
      <c r="A79" s="2" t="s">
        <v>48</v>
      </c>
      <c r="B79" s="4">
        <v>9566.5</v>
      </c>
      <c r="C79" s="20" t="s">
        <v>49</v>
      </c>
      <c r="G79" s="12"/>
      <c r="H79" s="15"/>
      <c r="I79" s="12"/>
      <c r="J79" s="21"/>
      <c r="K79" s="21"/>
      <c r="L79" s="21"/>
      <c r="M79" s="21"/>
      <c r="N79" s="21"/>
      <c r="O79" s="21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>
      <c r="A80" s="2" t="s">
        <v>50</v>
      </c>
      <c r="B80" s="4">
        <v>12268.1</v>
      </c>
      <c r="C80" s="23" t="s">
        <v>51</v>
      </c>
      <c r="G80" s="12"/>
      <c r="H80" s="15"/>
      <c r="I80" s="12"/>
      <c r="J80" s="21"/>
      <c r="K80" s="21"/>
      <c r="L80" s="21"/>
      <c r="M80" s="21"/>
      <c r="N80" s="21"/>
      <c r="O80" s="21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>
      <c r="B81" s="4"/>
      <c r="G81" s="12"/>
      <c r="H81" s="15"/>
      <c r="I81" s="12"/>
      <c r="J81" s="21"/>
      <c r="K81" s="21"/>
      <c r="L81" s="21"/>
      <c r="M81" s="21"/>
      <c r="N81" s="21"/>
      <c r="O81" s="21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0">
      <c r="A82" s="8" t="s">
        <v>52</v>
      </c>
      <c r="B82" s="9">
        <f>SUM(B57:B80)</f>
        <v>59164.89</v>
      </c>
      <c r="G82" s="12"/>
      <c r="H82" s="15"/>
      <c r="I82" s="12"/>
      <c r="J82" s="12"/>
      <c r="K82" s="12"/>
      <c r="L82" s="12"/>
      <c r="M82" s="12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>
      <c r="G83" s="12"/>
      <c r="H83" s="12"/>
      <c r="I83" s="12"/>
      <c r="J83" s="12"/>
      <c r="K83" s="12"/>
      <c r="L83" s="12"/>
      <c r="M83" s="12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>
      <c r="G84" s="16"/>
      <c r="H84" s="16"/>
      <c r="I84" s="16"/>
      <c r="J84" s="16"/>
      <c r="K84" s="16"/>
      <c r="L84" s="12"/>
      <c r="M84" s="12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>
      <c r="G85" s="16"/>
      <c r="H85" s="16"/>
      <c r="I85" s="16"/>
      <c r="J85" s="16"/>
      <c r="K85" s="16"/>
      <c r="L85" s="12"/>
      <c r="M85" s="12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</sheetData>
  <mergeCells count="2">
    <mergeCell ref="L74:L76"/>
    <mergeCell ref="J79:O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2022-02-14T15:00:31Z</dcterms:created>
  <dcterms:modified xsi:type="dcterms:W3CDTF">2022-02-15T13:04:14Z</dcterms:modified>
</cp:coreProperties>
</file>